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080" windowHeight="7875" tabRatio="813" activeTab="0"/>
  </bookViews>
  <sheets>
    <sheet name="Tab 1 Iscr 1° e Immatr" sheetId="1" r:id="rId1"/>
    <sheet name="Tab 2 Iscr 1° anno TipoMaturita" sheetId="2" r:id="rId2"/>
    <sheet name="Tab3 Iscr 1° anno VotoMatur" sheetId="3" r:id="rId3"/>
    <sheet name="Tab4 Iscr 1° anno Residenza" sheetId="4" r:id="rId4"/>
    <sheet name="Tab6 Iscritti tot e fuori corso" sheetId="5" r:id="rId5"/>
    <sheet name="Tab9 Laureati in corso e non" sheetId="6" r:id="rId6"/>
    <sheet name="Tab 10 Laureati per Voto" sheetId="7" r:id="rId7"/>
  </sheets>
  <definedNames>
    <definedName name="_xlnm.Print_Area" localSheetId="0">'Tab 1 Iscr 1° e Immatr'!$A$1:$N$29</definedName>
    <definedName name="_xlnm.Print_Area" localSheetId="6">'Tab 10 Laureati per Voto'!$A$1:$V$34</definedName>
    <definedName name="_xlnm.Print_Area" localSheetId="1">'Tab 2 Iscr 1° anno TipoMaturita'!$A$1:$Z$30</definedName>
    <definedName name="_xlnm.Print_Area" localSheetId="2">'Tab3 Iscr 1° anno VotoMatur'!$A$1:$Z$30</definedName>
    <definedName name="_xlnm.Print_Area" localSheetId="3">'Tab4 Iscr 1° anno Residenza'!$A$1:$AH$30</definedName>
    <definedName name="_xlnm.Print_Area" localSheetId="4">'Tab6 Iscritti tot e fuori corso'!$A$1:$R$44</definedName>
    <definedName name="_xlnm.Print_Area" localSheetId="5">'Tab9 Laureati in corso e non'!$A$1:$R$33</definedName>
    <definedName name="_xlnm.Print_Titles" localSheetId="6">'Tab 10 Laureati per Voto'!$1:$3</definedName>
    <definedName name="_xlnm.Print_Titles" localSheetId="4">'Tab6 Iscritti tot e fuori corso'!$1:$2</definedName>
    <definedName name="_xlnm.Print_Titles" localSheetId="5">'Tab9 Laureati in corso e non'!$1:$3</definedName>
  </definedNames>
  <calcPr fullCalcOnLoad="1"/>
</workbook>
</file>

<file path=xl/sharedStrings.xml><?xml version="1.0" encoding="utf-8"?>
<sst xmlns="http://schemas.openxmlformats.org/spreadsheetml/2006/main" count="1301" uniqueCount="104">
  <si>
    <t>NORMATIVA</t>
  </si>
  <si>
    <t>CORSO DI STUDIO</t>
  </si>
  <si>
    <t>D.M. 270/2004</t>
  </si>
  <si>
    <t>7465</t>
  </si>
  <si>
    <t>FISIOTERAPIA (D.M. 270/04)</t>
  </si>
  <si>
    <t>7467</t>
  </si>
  <si>
    <t>INFERMIERISTICA (D.M. 270/04)</t>
  </si>
  <si>
    <t>7473</t>
  </si>
  <si>
    <t>TECNICHE DELLA PREV.NELL'AMBIENTE E NEI LUOGHI DI LAVORO (D.M.270/04)</t>
  </si>
  <si>
    <t>D.M. 509/1999</t>
  </si>
  <si>
    <t>1027</t>
  </si>
  <si>
    <t>FISIOTERAPIA</t>
  </si>
  <si>
    <t>1029</t>
  </si>
  <si>
    <t>INFERMIERISTICA</t>
  </si>
  <si>
    <t>1093</t>
  </si>
  <si>
    <t>TECNICHE DELLA PREV.NELL'AMBIENTE E NEI LUOGHI DI LAVORO</t>
  </si>
  <si>
    <t>CODICE ESSE3</t>
  </si>
  <si>
    <t>TIPO CORSO</t>
  </si>
  <si>
    <t>CORSO DI LAUREA (TRIENNALE)</t>
  </si>
  <si>
    <t>Totale</t>
  </si>
  <si>
    <t>SEDE</t>
  </si>
  <si>
    <t>Bari - "Policlinico"</t>
  </si>
  <si>
    <t>Brindisi - "Ospedale Di Summa"</t>
  </si>
  <si>
    <t>Taranto - "Ospedale SS. Annunziata"</t>
  </si>
  <si>
    <t>Acquaviva - "Ospedale Ecclesisatico Miulli"</t>
  </si>
  <si>
    <t>Lecce - "Ospedale Vito Fazzi"</t>
  </si>
  <si>
    <t>Bari - "Ospedale Di Venere"</t>
  </si>
  <si>
    <t>Barletta - ASL BAT/1</t>
  </si>
  <si>
    <t>Brindisi</t>
  </si>
  <si>
    <t>Cassano delle Murge - "Fondazione S. Maugeri"</t>
  </si>
  <si>
    <t>Matera - ASL MT/4</t>
  </si>
  <si>
    <t>Taranto - Sede distaccata</t>
  </si>
  <si>
    <t>Tricarico - "Ospedale"</t>
  </si>
  <si>
    <t>Tricase - "Ospedale Ecclesiastico Panico"</t>
  </si>
  <si>
    <t>Andria - ASL BA/1</t>
  </si>
  <si>
    <t>Bari - "IRCCSS Oncologico"</t>
  </si>
  <si>
    <t>Castellana Grotte - "IRCCSS De Bellis"</t>
  </si>
  <si>
    <t>Molfetta</t>
  </si>
  <si>
    <t>Taranto - "Marina Militare"</t>
  </si>
  <si>
    <t>Taranto - ASL TA (sede generica da non usare nelle iscrizioni)</t>
  </si>
  <si>
    <t>SI</t>
  </si>
  <si>
    <t>NO</t>
  </si>
  <si>
    <t>Iscritti AA 2009/2010</t>
  </si>
  <si>
    <t>di cui fuori corso</t>
  </si>
  <si>
    <t>di cui fuori corso %</t>
  </si>
  <si>
    <t>Iscritti AA 2010/2011</t>
  </si>
  <si>
    <t>Iscritti AA 2011/2012</t>
  </si>
  <si>
    <t>Iscritti AA 2012/2013</t>
  </si>
  <si>
    <t>-</t>
  </si>
  <si>
    <t>TOTALE</t>
  </si>
  <si>
    <t>Liceale</t>
  </si>
  <si>
    <t>Tecnica</t>
  </si>
  <si>
    <t>Professionale</t>
  </si>
  <si>
    <t>Altro</t>
  </si>
  <si>
    <t>2009-10</t>
  </si>
  <si>
    <t>2010-11</t>
  </si>
  <si>
    <t>2011-12</t>
  </si>
  <si>
    <t>in Off 2012-13</t>
  </si>
  <si>
    <t>Voto maturità &lt; 80</t>
  </si>
  <si>
    <t>Voto maturità 80-99</t>
  </si>
  <si>
    <t>Voto maturità 100-100 e lode</t>
  </si>
  <si>
    <t>Stesso comune</t>
  </si>
  <si>
    <t>Altro comune della prov.</t>
  </si>
  <si>
    <t>Altre prov. della Puglia</t>
  </si>
  <si>
    <t>Altre Regioni</t>
  </si>
  <si>
    <t>con residenza all'Estero</t>
  </si>
  <si>
    <t>di cui con cittadinanza straniera</t>
  </si>
  <si>
    <t>Non indicato</t>
  </si>
  <si>
    <t>Bisceglie   "Opera Don Uva"</t>
  </si>
  <si>
    <t>Anno solare 2009</t>
  </si>
  <si>
    <t>Minore di 100</t>
  </si>
  <si>
    <t>da 100 a 109</t>
  </si>
  <si>
    <t>110 e 110 e lode</t>
  </si>
  <si>
    <t>Laureati in corso</t>
  </si>
  <si>
    <t>Laureati fuori corso</t>
  </si>
  <si>
    <t>Anno solare 2010</t>
  </si>
  <si>
    <t>Anno solare 2011</t>
  </si>
  <si>
    <t>2012-13 (a set 2013)</t>
  </si>
  <si>
    <t>Fonte: elaborazioni Presidio della Qualità di Ateneo su dati CSI al 18SET 2013</t>
  </si>
  <si>
    <t>Fonte: elaborazioni Presidio della Qualità di Ateneo su dati CSI al 18 settembre 2013</t>
  </si>
  <si>
    <t>2012 a (set2013)</t>
  </si>
  <si>
    <t>Anno solare 2012 (a set 2013)</t>
  </si>
  <si>
    <t>in Off 2013-14</t>
  </si>
  <si>
    <t>In offerta formativa 2013-14</t>
  </si>
  <si>
    <t>2012-13 (set 2013)</t>
  </si>
  <si>
    <t>in OFF 2013-14</t>
  </si>
  <si>
    <t>In Off. 2013-14</t>
  </si>
  <si>
    <t>Iscritti al primo anno 2009-10</t>
  </si>
  <si>
    <t>Iscritti al primo anno 2010-11</t>
  </si>
  <si>
    <t>Iscritti al primo anno 2011-12</t>
  </si>
  <si>
    <t>Iscritti al primo anno 2012-13 (a Set 2013)</t>
  </si>
  <si>
    <t>Immatricolati al primo o ad anni successivi - 2009-10</t>
  </si>
  <si>
    <t>Immatricolati al primo o ad anni successivi - 2010-11</t>
  </si>
  <si>
    <t>Immatricolati al primo o ad anni successivi - 2011-12</t>
  </si>
  <si>
    <t>Immatricolati al primo o ad anni successivi - 2012-13 (a Set 2013)</t>
  </si>
  <si>
    <t>TOT</t>
  </si>
  <si>
    <t>COD ESSE3</t>
  </si>
  <si>
    <t>TAB 1 -Iscritti al primo anno e immatricolati dal aa. 2009-10 al 2012-13 (a set 2013) (in giallo i corsi in Off 2013-14)</t>
  </si>
  <si>
    <t>TAB 2 - Iscritti al primo anno PER TIPO DI MATURITA' dal aa. 2009-10 al 2012-13 (a set 2013) (in giallo i corsi in Off 2013-14</t>
  </si>
  <si>
    <t>TAB 3 - Iscritti al primo anno per CLASSI DI VOTO DI MATURITA' dal aa. 2009-10 al 2012-13 in giallo i corsi in offerta formativa 2013-14</t>
  </si>
  <si>
    <t>TAB 4 - Iscritti al primo anno PER RESIDENZA (inclusi quelli CON CITTADINANZA STRANIERA) dal aa. 2009-10 al 2012-13 (a Set 2013) (in giallo i corsi in Offerta formativa 2013-14)</t>
  </si>
  <si>
    <t>TAB 6 - Iscritti ai corsi di studio e di cui fuori corso dal aa. 2009-10 al 2012-13 con indicazione dei corsi presenti in offerta formativa a.a. 2013-14 (in giallo)</t>
  </si>
  <si>
    <t>TAB 9 Laureati in corso e fuori corso ai corsi di studio dal a.s. 2009 al 2012 (a set2013)</t>
  </si>
  <si>
    <t>TAB 10 Laureati ai corsi di studio PERL CLASSE DI VOTO DI LAUREA dall'anno solare 2009 al 2012 (provvisorio)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</si>
</sst>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</numFmts>
  <fonts count="4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39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0" fontId="38" fillId="0" borderId="10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right" wrapText="1"/>
    </xf>
    <xf numFmtId="164" fontId="38" fillId="0" borderId="10" xfId="0" applyNumberFormat="1" applyFont="1" applyFill="1" applyBorder="1" applyAlignment="1">
      <alignment horizontal="right" wrapText="1"/>
    </xf>
    <xf numFmtId="164" fontId="38" fillId="0" borderId="10" xfId="0" applyNumberFormat="1" applyFont="1" applyFill="1" applyBorder="1" applyAlignment="1">
      <alignment wrapText="1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 quotePrefix="1">
      <alignment wrapText="1"/>
    </xf>
    <xf numFmtId="0" fontId="39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center" wrapText="1"/>
    </xf>
    <xf numFmtId="0" fontId="38" fillId="33" borderId="10" xfId="0" applyNumberFormat="1" applyFont="1" applyFill="1" applyBorder="1" applyAlignment="1">
      <alignment wrapText="1"/>
    </xf>
    <xf numFmtId="0" fontId="38" fillId="0" borderId="10" xfId="0" applyNumberFormat="1" applyFont="1" applyBorder="1" applyAlignment="1">
      <alignment wrapText="1"/>
    </xf>
    <xf numFmtId="0" fontId="38" fillId="0" borderId="10" xfId="0" applyNumberFormat="1" applyFont="1" applyFill="1" applyBorder="1" applyAlignment="1">
      <alignment wrapText="1"/>
    </xf>
    <xf numFmtId="0" fontId="38" fillId="0" borderId="10" xfId="0" applyNumberFormat="1" applyFont="1" applyBorder="1" applyAlignment="1" quotePrefix="1">
      <alignment wrapText="1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0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wrapText="1"/>
    </xf>
    <xf numFmtId="0" fontId="38" fillId="0" borderId="11" xfId="0" applyFont="1" applyBorder="1" applyAlignment="1">
      <alignment vertical="center" wrapText="1"/>
    </xf>
    <xf numFmtId="0" fontId="38" fillId="33" borderId="10" xfId="0" applyNumberFormat="1" applyFont="1" applyFill="1" applyBorder="1" applyAlignment="1">
      <alignment horizontal="left" wrapText="1"/>
    </xf>
    <xf numFmtId="0" fontId="38" fillId="0" borderId="10" xfId="0" applyNumberFormat="1" applyFont="1" applyBorder="1" applyAlignment="1">
      <alignment horizontal="left" wrapText="1"/>
    </xf>
    <xf numFmtId="0" fontId="38" fillId="0" borderId="13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9" fillId="0" borderId="12" xfId="0" applyFont="1" applyFill="1" applyBorder="1" applyAlignment="1">
      <alignment wrapText="1"/>
    </xf>
    <xf numFmtId="0" fontId="38" fillId="0" borderId="14" xfId="0" applyFont="1" applyFill="1" applyBorder="1" applyAlignment="1">
      <alignment wrapText="1"/>
    </xf>
    <xf numFmtId="0" fontId="39" fillId="0" borderId="14" xfId="0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33" borderId="12" xfId="0" applyFont="1" applyFill="1" applyBorder="1" applyAlignment="1">
      <alignment wrapText="1"/>
    </xf>
    <xf numFmtId="0" fontId="38" fillId="0" borderId="12" xfId="0" applyFont="1" applyBorder="1" applyAlignment="1">
      <alignment wrapText="1"/>
    </xf>
    <xf numFmtId="0" fontId="38" fillId="0" borderId="14" xfId="0" applyFont="1" applyFill="1" applyBorder="1" applyAlignment="1">
      <alignment horizontal="right" wrapText="1"/>
    </xf>
    <xf numFmtId="164" fontId="38" fillId="0" borderId="12" xfId="0" applyNumberFormat="1" applyFont="1" applyFill="1" applyBorder="1" applyAlignment="1">
      <alignment horizontal="right" wrapText="1"/>
    </xf>
    <xf numFmtId="164" fontId="38" fillId="0" borderId="12" xfId="0" applyNumberFormat="1" applyFont="1" applyFill="1" applyBorder="1" applyAlignment="1">
      <alignment wrapText="1"/>
    </xf>
    <xf numFmtId="1" fontId="38" fillId="0" borderId="14" xfId="0" applyNumberFormat="1" applyFont="1" applyFill="1" applyBorder="1" applyAlignment="1">
      <alignment horizontal="right" wrapText="1"/>
    </xf>
    <xf numFmtId="1" fontId="38" fillId="0" borderId="14" xfId="0" applyNumberFormat="1" applyFont="1" applyFill="1" applyBorder="1" applyAlignment="1">
      <alignment wrapText="1"/>
    </xf>
    <xf numFmtId="0" fontId="38" fillId="0" borderId="12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2" xfId="0" applyFont="1" applyBorder="1" applyAlignment="1" quotePrefix="1">
      <alignment wrapText="1"/>
    </xf>
    <xf numFmtId="0" fontId="38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14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17" fontId="38" fillId="0" borderId="14" xfId="0" applyNumberFormat="1" applyFont="1" applyFill="1" applyBorder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" sqref="H2"/>
    </sheetView>
  </sheetViews>
  <sheetFormatPr defaultColWidth="9.00390625" defaultRowHeight="14.25"/>
  <cols>
    <col min="1" max="1" width="9.00390625" style="1" customWidth="1"/>
    <col min="2" max="2" width="6.875" style="1" customWidth="1"/>
    <col min="3" max="3" width="14.875" style="1" customWidth="1"/>
    <col min="4" max="4" width="11.75390625" style="1" customWidth="1"/>
    <col min="5" max="5" width="26.00390625" style="1" customWidth="1"/>
    <col min="6" max="6" width="20.75390625" style="1" customWidth="1"/>
    <col min="7" max="10" width="11.00390625" style="6" customWidth="1"/>
    <col min="11" max="11" width="14.25390625" style="6" customWidth="1"/>
    <col min="12" max="12" width="12.00390625" style="1" customWidth="1"/>
    <col min="13" max="13" width="13.125" style="1" customWidth="1"/>
    <col min="14" max="14" width="14.00390625" style="1" customWidth="1"/>
    <col min="15" max="16384" width="9.00390625" style="1" customWidth="1"/>
  </cols>
  <sheetData>
    <row r="1" ht="16.5">
      <c r="A1" s="2" t="s">
        <v>97</v>
      </c>
    </row>
    <row r="2" spans="1:14" ht="66" customHeight="1">
      <c r="A2" s="26" t="s">
        <v>16</v>
      </c>
      <c r="B2" s="26" t="s">
        <v>83</v>
      </c>
      <c r="C2" s="26" t="s">
        <v>17</v>
      </c>
      <c r="D2" s="26" t="s">
        <v>0</v>
      </c>
      <c r="E2" s="26" t="s">
        <v>1</v>
      </c>
      <c r="F2" s="26" t="s">
        <v>20</v>
      </c>
      <c r="G2" s="18" t="s">
        <v>87</v>
      </c>
      <c r="H2" s="18" t="s">
        <v>88</v>
      </c>
      <c r="I2" s="18" t="s">
        <v>89</v>
      </c>
      <c r="J2" s="33" t="s">
        <v>90</v>
      </c>
      <c r="K2" s="32" t="s">
        <v>91</v>
      </c>
      <c r="L2" s="29" t="s">
        <v>92</v>
      </c>
      <c r="M2" s="29" t="s">
        <v>93</v>
      </c>
      <c r="N2" s="29" t="s">
        <v>94</v>
      </c>
    </row>
    <row r="3" spans="1:14" ht="33">
      <c r="A3" s="30">
        <v>7465</v>
      </c>
      <c r="B3" s="5" t="s">
        <v>40</v>
      </c>
      <c r="C3" s="5" t="s">
        <v>18</v>
      </c>
      <c r="D3" s="5" t="s">
        <v>2</v>
      </c>
      <c r="E3" s="5" t="s">
        <v>4</v>
      </c>
      <c r="F3" s="5" t="s">
        <v>21</v>
      </c>
      <c r="G3" s="9">
        <v>0</v>
      </c>
      <c r="H3" s="9">
        <v>0</v>
      </c>
      <c r="I3" s="9">
        <v>48</v>
      </c>
      <c r="J3" s="28">
        <v>53</v>
      </c>
      <c r="K3" s="35">
        <v>0</v>
      </c>
      <c r="L3" s="9">
        <v>0</v>
      </c>
      <c r="M3" s="9">
        <v>40</v>
      </c>
      <c r="N3" s="3">
        <v>45</v>
      </c>
    </row>
    <row r="4" spans="1:14" ht="33">
      <c r="A4" s="30">
        <v>7465</v>
      </c>
      <c r="B4" s="5" t="s">
        <v>40</v>
      </c>
      <c r="C4" s="5" t="s">
        <v>18</v>
      </c>
      <c r="D4" s="5" t="s">
        <v>2</v>
      </c>
      <c r="E4" s="5" t="s">
        <v>4</v>
      </c>
      <c r="F4" s="5" t="s">
        <v>22</v>
      </c>
      <c r="G4" s="9">
        <v>0</v>
      </c>
      <c r="H4" s="9">
        <v>0</v>
      </c>
      <c r="I4" s="9">
        <v>57</v>
      </c>
      <c r="J4" s="28">
        <v>37</v>
      </c>
      <c r="K4" s="35">
        <v>0</v>
      </c>
      <c r="L4" s="9">
        <v>0</v>
      </c>
      <c r="M4" s="9">
        <v>47</v>
      </c>
      <c r="N4" s="3">
        <v>30</v>
      </c>
    </row>
    <row r="5" spans="1:14" ht="33">
      <c r="A5" s="30">
        <v>7465</v>
      </c>
      <c r="B5" s="5" t="s">
        <v>40</v>
      </c>
      <c r="C5" s="5" t="s">
        <v>18</v>
      </c>
      <c r="D5" s="5" t="s">
        <v>2</v>
      </c>
      <c r="E5" s="5" t="s">
        <v>4</v>
      </c>
      <c r="F5" s="5" t="s">
        <v>23</v>
      </c>
      <c r="G5" s="9">
        <v>0</v>
      </c>
      <c r="H5" s="9">
        <v>0</v>
      </c>
      <c r="I5" s="9">
        <v>0</v>
      </c>
      <c r="J5" s="28">
        <v>32</v>
      </c>
      <c r="K5" s="35">
        <v>0</v>
      </c>
      <c r="L5" s="9">
        <v>0</v>
      </c>
      <c r="M5" s="9">
        <v>0</v>
      </c>
      <c r="N5" s="3">
        <v>27</v>
      </c>
    </row>
    <row r="6" spans="1:14" ht="33">
      <c r="A6" s="31">
        <v>1027</v>
      </c>
      <c r="B6" s="3" t="s">
        <v>41</v>
      </c>
      <c r="C6" s="3" t="s">
        <v>18</v>
      </c>
      <c r="D6" s="3" t="s">
        <v>9</v>
      </c>
      <c r="E6" s="3" t="s">
        <v>11</v>
      </c>
      <c r="F6" s="3" t="s">
        <v>21</v>
      </c>
      <c r="G6" s="9">
        <v>79</v>
      </c>
      <c r="H6" s="9">
        <v>74</v>
      </c>
      <c r="I6" s="9">
        <v>0</v>
      </c>
      <c r="J6" s="28">
        <v>0</v>
      </c>
      <c r="K6" s="35">
        <v>112</v>
      </c>
      <c r="L6" s="9">
        <v>65</v>
      </c>
      <c r="M6" s="9">
        <v>0</v>
      </c>
      <c r="N6" s="3">
        <v>0</v>
      </c>
    </row>
    <row r="7" spans="1:14" ht="33">
      <c r="A7" s="31">
        <v>1027</v>
      </c>
      <c r="B7" s="3" t="s">
        <v>41</v>
      </c>
      <c r="C7" s="3" t="s">
        <v>18</v>
      </c>
      <c r="D7" s="3" t="s">
        <v>9</v>
      </c>
      <c r="E7" s="3" t="s">
        <v>11</v>
      </c>
      <c r="F7" s="3" t="s">
        <v>28</v>
      </c>
      <c r="G7" s="9">
        <v>29</v>
      </c>
      <c r="H7" s="9">
        <v>55</v>
      </c>
      <c r="I7" s="9">
        <v>1</v>
      </c>
      <c r="J7" s="28">
        <v>0</v>
      </c>
      <c r="K7" s="35">
        <v>23</v>
      </c>
      <c r="L7" s="9">
        <v>49</v>
      </c>
      <c r="M7" s="9">
        <v>0</v>
      </c>
      <c r="N7" s="3">
        <v>0</v>
      </c>
    </row>
    <row r="8" spans="1:14" ht="33">
      <c r="A8" s="31">
        <v>1027</v>
      </c>
      <c r="B8" s="3" t="s">
        <v>41</v>
      </c>
      <c r="C8" s="3" t="s">
        <v>18</v>
      </c>
      <c r="D8" s="3" t="s">
        <v>9</v>
      </c>
      <c r="E8" s="3" t="s">
        <v>11</v>
      </c>
      <c r="F8" s="3" t="s">
        <v>22</v>
      </c>
      <c r="G8" s="9">
        <v>21</v>
      </c>
      <c r="H8" s="9">
        <v>1</v>
      </c>
      <c r="I8" s="9">
        <v>0</v>
      </c>
      <c r="J8" s="28">
        <v>0</v>
      </c>
      <c r="K8" s="35">
        <v>20</v>
      </c>
      <c r="L8" s="9">
        <v>0</v>
      </c>
      <c r="M8" s="9">
        <v>0</v>
      </c>
      <c r="N8" s="3">
        <v>0</v>
      </c>
    </row>
    <row r="9" spans="1:14" ht="33">
      <c r="A9" s="30">
        <v>7467</v>
      </c>
      <c r="B9" s="5" t="s">
        <v>40</v>
      </c>
      <c r="C9" s="5" t="s">
        <v>18</v>
      </c>
      <c r="D9" s="5" t="s">
        <v>2</v>
      </c>
      <c r="E9" s="5" t="s">
        <v>6</v>
      </c>
      <c r="F9" s="5" t="s">
        <v>24</v>
      </c>
      <c r="G9" s="9">
        <v>0</v>
      </c>
      <c r="H9" s="9">
        <v>0</v>
      </c>
      <c r="I9" s="9">
        <v>122</v>
      </c>
      <c r="J9" s="28">
        <v>72</v>
      </c>
      <c r="K9" s="35">
        <v>0</v>
      </c>
      <c r="L9" s="9">
        <v>0</v>
      </c>
      <c r="M9" s="9">
        <v>107</v>
      </c>
      <c r="N9" s="3">
        <v>66</v>
      </c>
    </row>
    <row r="10" spans="1:14" ht="33">
      <c r="A10" s="30">
        <v>7467</v>
      </c>
      <c r="B10" s="5" t="s">
        <v>40</v>
      </c>
      <c r="C10" s="5" t="s">
        <v>18</v>
      </c>
      <c r="D10" s="5" t="s">
        <v>2</v>
      </c>
      <c r="E10" s="5" t="s">
        <v>6</v>
      </c>
      <c r="F10" s="5" t="s">
        <v>21</v>
      </c>
      <c r="G10" s="9">
        <v>0</v>
      </c>
      <c r="H10" s="9">
        <v>0</v>
      </c>
      <c r="I10" s="9">
        <v>111</v>
      </c>
      <c r="J10" s="28">
        <v>78</v>
      </c>
      <c r="K10" s="35">
        <v>0</v>
      </c>
      <c r="L10" s="9">
        <v>0</v>
      </c>
      <c r="M10" s="9">
        <v>94</v>
      </c>
      <c r="N10" s="3">
        <v>66</v>
      </c>
    </row>
    <row r="11" spans="1:14" ht="33">
      <c r="A11" s="30">
        <v>7467</v>
      </c>
      <c r="B11" s="5" t="s">
        <v>40</v>
      </c>
      <c r="C11" s="5" t="s">
        <v>18</v>
      </c>
      <c r="D11" s="5" t="s">
        <v>2</v>
      </c>
      <c r="E11" s="5" t="s">
        <v>6</v>
      </c>
      <c r="F11" s="5" t="s">
        <v>22</v>
      </c>
      <c r="G11" s="9">
        <v>0</v>
      </c>
      <c r="H11" s="9">
        <v>0</v>
      </c>
      <c r="I11" s="9">
        <v>0</v>
      </c>
      <c r="J11" s="28">
        <v>59</v>
      </c>
      <c r="K11" s="35">
        <v>0</v>
      </c>
      <c r="L11" s="9">
        <v>0</v>
      </c>
      <c r="M11" s="9">
        <v>0</v>
      </c>
      <c r="N11" s="3">
        <v>53</v>
      </c>
    </row>
    <row r="12" spans="1:14" ht="33">
      <c r="A12" s="30">
        <v>7467</v>
      </c>
      <c r="B12" s="5" t="s">
        <v>40</v>
      </c>
      <c r="C12" s="5" t="s">
        <v>18</v>
      </c>
      <c r="D12" s="5" t="s">
        <v>2</v>
      </c>
      <c r="E12" s="5" t="s">
        <v>6</v>
      </c>
      <c r="F12" s="5" t="s">
        <v>25</v>
      </c>
      <c r="G12" s="9">
        <v>0</v>
      </c>
      <c r="H12" s="9">
        <v>0</v>
      </c>
      <c r="I12" s="9">
        <v>91</v>
      </c>
      <c r="J12" s="28">
        <v>80</v>
      </c>
      <c r="K12" s="35">
        <v>0</v>
      </c>
      <c r="L12" s="9">
        <v>0</v>
      </c>
      <c r="M12" s="9">
        <v>81</v>
      </c>
      <c r="N12" s="3">
        <v>73</v>
      </c>
    </row>
    <row r="13" spans="1:14" ht="33">
      <c r="A13" s="30">
        <v>7467</v>
      </c>
      <c r="B13" s="5" t="s">
        <v>40</v>
      </c>
      <c r="C13" s="5" t="s">
        <v>18</v>
      </c>
      <c r="D13" s="5" t="s">
        <v>2</v>
      </c>
      <c r="E13" s="5" t="s">
        <v>6</v>
      </c>
      <c r="F13" s="5" t="s">
        <v>23</v>
      </c>
      <c r="G13" s="9">
        <v>0</v>
      </c>
      <c r="H13" s="9">
        <v>0</v>
      </c>
      <c r="I13" s="9">
        <v>86</v>
      </c>
      <c r="J13" s="28">
        <v>81</v>
      </c>
      <c r="K13" s="35">
        <v>0</v>
      </c>
      <c r="L13" s="9">
        <v>0</v>
      </c>
      <c r="M13" s="9">
        <v>80</v>
      </c>
      <c r="N13" s="3">
        <v>74</v>
      </c>
    </row>
    <row r="14" spans="1:14" ht="33">
      <c r="A14" s="31">
        <v>1029</v>
      </c>
      <c r="B14" s="3" t="s">
        <v>41</v>
      </c>
      <c r="C14" s="3" t="s">
        <v>18</v>
      </c>
      <c r="D14" s="3" t="s">
        <v>9</v>
      </c>
      <c r="E14" s="3" t="s">
        <v>13</v>
      </c>
      <c r="F14" s="3" t="s">
        <v>24</v>
      </c>
      <c r="G14" s="9">
        <v>98</v>
      </c>
      <c r="H14" s="9">
        <v>103</v>
      </c>
      <c r="I14" s="9">
        <v>0</v>
      </c>
      <c r="J14" s="28">
        <v>0</v>
      </c>
      <c r="K14" s="35">
        <v>88</v>
      </c>
      <c r="L14" s="9">
        <v>92</v>
      </c>
      <c r="M14" s="9">
        <v>0</v>
      </c>
      <c r="N14" s="3">
        <v>0</v>
      </c>
    </row>
    <row r="15" spans="1:14" ht="33">
      <c r="A15" s="31">
        <v>1029</v>
      </c>
      <c r="B15" s="3" t="s">
        <v>41</v>
      </c>
      <c r="C15" s="3" t="s">
        <v>18</v>
      </c>
      <c r="D15" s="3" t="s">
        <v>9</v>
      </c>
      <c r="E15" s="3" t="s">
        <v>13</v>
      </c>
      <c r="F15" s="3" t="s">
        <v>26</v>
      </c>
      <c r="G15" s="9">
        <v>96</v>
      </c>
      <c r="H15" s="9">
        <v>113</v>
      </c>
      <c r="I15" s="9">
        <v>1</v>
      </c>
      <c r="J15" s="28">
        <v>0</v>
      </c>
      <c r="K15" s="35">
        <v>86</v>
      </c>
      <c r="L15" s="9">
        <v>104</v>
      </c>
      <c r="M15" s="9">
        <v>1</v>
      </c>
      <c r="N15" s="3">
        <v>0</v>
      </c>
    </row>
    <row r="16" spans="1:16" s="6" customFormat="1" ht="33">
      <c r="A16" s="31">
        <v>1029</v>
      </c>
      <c r="B16" s="3" t="s">
        <v>41</v>
      </c>
      <c r="C16" s="3" t="s">
        <v>18</v>
      </c>
      <c r="D16" s="3" t="s">
        <v>9</v>
      </c>
      <c r="E16" s="3" t="s">
        <v>13</v>
      </c>
      <c r="F16" s="3" t="s">
        <v>21</v>
      </c>
      <c r="G16" s="9">
        <v>247</v>
      </c>
      <c r="H16" s="9">
        <v>167</v>
      </c>
      <c r="I16" s="9">
        <v>1</v>
      </c>
      <c r="J16" s="28">
        <v>0</v>
      </c>
      <c r="K16" s="35">
        <v>182</v>
      </c>
      <c r="L16" s="9">
        <v>150</v>
      </c>
      <c r="M16" s="9">
        <v>1</v>
      </c>
      <c r="N16" s="3">
        <v>1</v>
      </c>
      <c r="O16" s="1"/>
      <c r="P16" s="1"/>
    </row>
    <row r="17" spans="1:16" s="6" customFormat="1" ht="33">
      <c r="A17" s="31">
        <v>1029</v>
      </c>
      <c r="B17" s="3" t="s">
        <v>41</v>
      </c>
      <c r="C17" s="3" t="s">
        <v>18</v>
      </c>
      <c r="D17" s="3" t="s">
        <v>9</v>
      </c>
      <c r="E17" s="3" t="s">
        <v>13</v>
      </c>
      <c r="F17" s="3" t="s">
        <v>22</v>
      </c>
      <c r="G17" s="9">
        <v>0</v>
      </c>
      <c r="H17" s="9">
        <v>0</v>
      </c>
      <c r="I17" s="9">
        <v>0</v>
      </c>
      <c r="J17" s="28">
        <v>0</v>
      </c>
      <c r="K17" s="35">
        <v>0</v>
      </c>
      <c r="L17" s="9">
        <v>0</v>
      </c>
      <c r="M17" s="9">
        <v>0</v>
      </c>
      <c r="N17" s="3">
        <v>0</v>
      </c>
      <c r="O17" s="1"/>
      <c r="P17" s="1"/>
    </row>
    <row r="18" spans="1:16" s="6" customFormat="1" ht="33">
      <c r="A18" s="31">
        <v>1029</v>
      </c>
      <c r="B18" s="3" t="s">
        <v>41</v>
      </c>
      <c r="C18" s="3" t="s">
        <v>18</v>
      </c>
      <c r="D18" s="3" t="s">
        <v>9</v>
      </c>
      <c r="E18" s="3" t="s">
        <v>13</v>
      </c>
      <c r="F18" s="3" t="s">
        <v>36</v>
      </c>
      <c r="G18" s="9">
        <v>4</v>
      </c>
      <c r="H18" s="9">
        <v>2</v>
      </c>
      <c r="I18" s="9">
        <v>0</v>
      </c>
      <c r="J18" s="28">
        <v>0</v>
      </c>
      <c r="K18" s="35">
        <v>0</v>
      </c>
      <c r="L18" s="9">
        <v>0</v>
      </c>
      <c r="M18" s="9">
        <v>0</v>
      </c>
      <c r="N18" s="3">
        <v>0</v>
      </c>
      <c r="O18" s="1"/>
      <c r="P18" s="1"/>
    </row>
    <row r="19" spans="1:16" s="6" customFormat="1" ht="33">
      <c r="A19" s="31">
        <v>1029</v>
      </c>
      <c r="B19" s="3" t="s">
        <v>41</v>
      </c>
      <c r="C19" s="3" t="s">
        <v>18</v>
      </c>
      <c r="D19" s="3" t="s">
        <v>9</v>
      </c>
      <c r="E19" s="3" t="s">
        <v>13</v>
      </c>
      <c r="F19" s="3" t="s">
        <v>25</v>
      </c>
      <c r="G19" s="9">
        <v>106</v>
      </c>
      <c r="H19" s="9">
        <v>130</v>
      </c>
      <c r="I19" s="9">
        <v>2</v>
      </c>
      <c r="J19" s="28">
        <v>1</v>
      </c>
      <c r="K19" s="35">
        <v>98</v>
      </c>
      <c r="L19" s="9">
        <v>117</v>
      </c>
      <c r="M19" s="9">
        <v>1</v>
      </c>
      <c r="N19" s="3">
        <v>0</v>
      </c>
      <c r="O19" s="1"/>
      <c r="P19" s="1"/>
    </row>
    <row r="20" spans="1:16" s="6" customFormat="1" ht="33">
      <c r="A20" s="31">
        <v>1029</v>
      </c>
      <c r="B20" s="3" t="s">
        <v>41</v>
      </c>
      <c r="C20" s="3" t="s">
        <v>18</v>
      </c>
      <c r="D20" s="3" t="s">
        <v>9</v>
      </c>
      <c r="E20" s="3" t="s">
        <v>13</v>
      </c>
      <c r="F20" s="3" t="s">
        <v>30</v>
      </c>
      <c r="G20" s="9">
        <v>1</v>
      </c>
      <c r="H20" s="9">
        <v>0</v>
      </c>
      <c r="I20" s="9">
        <v>0</v>
      </c>
      <c r="J20" s="28">
        <v>0</v>
      </c>
      <c r="K20" s="35">
        <v>0</v>
      </c>
      <c r="L20" s="9">
        <v>0</v>
      </c>
      <c r="M20" s="9">
        <v>0</v>
      </c>
      <c r="N20" s="3">
        <v>0</v>
      </c>
      <c r="O20" s="1"/>
      <c r="P20" s="1"/>
    </row>
    <row r="21" spans="1:16" s="6" customFormat="1" ht="33">
      <c r="A21" s="31">
        <v>1029</v>
      </c>
      <c r="B21" s="3" t="s">
        <v>41</v>
      </c>
      <c r="C21" s="3" t="s">
        <v>18</v>
      </c>
      <c r="D21" s="3" t="s">
        <v>9</v>
      </c>
      <c r="E21" s="3" t="s">
        <v>13</v>
      </c>
      <c r="F21" s="3" t="s">
        <v>38</v>
      </c>
      <c r="G21" s="9">
        <v>6</v>
      </c>
      <c r="H21" s="9">
        <v>7</v>
      </c>
      <c r="I21" s="9">
        <v>0</v>
      </c>
      <c r="J21" s="28">
        <v>0</v>
      </c>
      <c r="K21" s="35">
        <v>6</v>
      </c>
      <c r="L21" s="9">
        <v>8</v>
      </c>
      <c r="M21" s="9">
        <v>0</v>
      </c>
      <c r="N21" s="3">
        <v>0</v>
      </c>
      <c r="O21" s="1"/>
      <c r="P21" s="1"/>
    </row>
    <row r="22" spans="1:16" s="6" customFormat="1" ht="33">
      <c r="A22" s="31">
        <v>1029</v>
      </c>
      <c r="B22" s="3" t="s">
        <v>41</v>
      </c>
      <c r="C22" s="3" t="s">
        <v>18</v>
      </c>
      <c r="D22" s="3" t="s">
        <v>9</v>
      </c>
      <c r="E22" s="3" t="s">
        <v>13</v>
      </c>
      <c r="F22" s="3" t="s">
        <v>23</v>
      </c>
      <c r="G22" s="9">
        <v>81</v>
      </c>
      <c r="H22" s="9">
        <v>99</v>
      </c>
      <c r="I22" s="9">
        <v>1</v>
      </c>
      <c r="J22" s="28">
        <v>0</v>
      </c>
      <c r="K22" s="35">
        <v>77</v>
      </c>
      <c r="L22" s="9">
        <v>93</v>
      </c>
      <c r="M22" s="9">
        <v>0</v>
      </c>
      <c r="N22" s="3">
        <v>0</v>
      </c>
      <c r="O22" s="1"/>
      <c r="P22" s="1"/>
    </row>
    <row r="23" spans="1:16" s="6" customFormat="1" ht="33">
      <c r="A23" s="31">
        <v>1029</v>
      </c>
      <c r="B23" s="3" t="s">
        <v>41</v>
      </c>
      <c r="C23" s="3" t="s">
        <v>18</v>
      </c>
      <c r="D23" s="3" t="s">
        <v>9</v>
      </c>
      <c r="E23" s="3" t="s">
        <v>13</v>
      </c>
      <c r="F23" s="3" t="s">
        <v>33</v>
      </c>
      <c r="G23" s="9">
        <v>3</v>
      </c>
      <c r="H23" s="9">
        <v>3</v>
      </c>
      <c r="I23" s="9">
        <v>0</v>
      </c>
      <c r="J23" s="28">
        <v>0</v>
      </c>
      <c r="K23" s="35">
        <v>0</v>
      </c>
      <c r="L23" s="9">
        <v>0</v>
      </c>
      <c r="M23" s="9">
        <v>0</v>
      </c>
      <c r="N23" s="3">
        <v>0</v>
      </c>
      <c r="O23" s="1"/>
      <c r="P23" s="1"/>
    </row>
    <row r="24" spans="1:16" s="6" customFormat="1" ht="49.5">
      <c r="A24" s="30">
        <v>7473</v>
      </c>
      <c r="B24" s="5" t="s">
        <v>40</v>
      </c>
      <c r="C24" s="5" t="s">
        <v>18</v>
      </c>
      <c r="D24" s="5" t="s">
        <v>2</v>
      </c>
      <c r="E24" s="5" t="s">
        <v>8</v>
      </c>
      <c r="F24" s="5" t="s">
        <v>21</v>
      </c>
      <c r="G24" s="9">
        <v>0</v>
      </c>
      <c r="H24" s="9">
        <v>0</v>
      </c>
      <c r="I24" s="9">
        <v>14</v>
      </c>
      <c r="J24" s="28">
        <v>14</v>
      </c>
      <c r="K24" s="35">
        <v>0</v>
      </c>
      <c r="L24" s="9">
        <v>0</v>
      </c>
      <c r="M24" s="9">
        <v>13</v>
      </c>
      <c r="N24" s="3">
        <v>13</v>
      </c>
      <c r="O24" s="1"/>
      <c r="P24" s="1"/>
    </row>
    <row r="25" spans="1:16" s="6" customFormat="1" ht="49.5">
      <c r="A25" s="30">
        <v>7473</v>
      </c>
      <c r="B25" s="5" t="s">
        <v>40</v>
      </c>
      <c r="C25" s="5" t="s">
        <v>18</v>
      </c>
      <c r="D25" s="5" t="s">
        <v>2</v>
      </c>
      <c r="E25" s="5" t="s">
        <v>8</v>
      </c>
      <c r="F25" s="5" t="s">
        <v>23</v>
      </c>
      <c r="G25" s="9">
        <v>0</v>
      </c>
      <c r="H25" s="9">
        <v>0</v>
      </c>
      <c r="I25" s="9">
        <v>15</v>
      </c>
      <c r="J25" s="28">
        <v>19</v>
      </c>
      <c r="K25" s="35">
        <v>0</v>
      </c>
      <c r="L25" s="9">
        <v>0</v>
      </c>
      <c r="M25" s="9">
        <v>12</v>
      </c>
      <c r="N25" s="3">
        <v>18</v>
      </c>
      <c r="O25" s="1"/>
      <c r="P25" s="1"/>
    </row>
    <row r="26" spans="1:16" s="6" customFormat="1" ht="49.5">
      <c r="A26" s="31">
        <v>1093</v>
      </c>
      <c r="B26" s="3" t="s">
        <v>41</v>
      </c>
      <c r="C26" s="3" t="s">
        <v>18</v>
      </c>
      <c r="D26" s="3" t="s">
        <v>9</v>
      </c>
      <c r="E26" s="3" t="s">
        <v>15</v>
      </c>
      <c r="F26" s="3" t="s">
        <v>21</v>
      </c>
      <c r="G26" s="9">
        <v>45</v>
      </c>
      <c r="H26" s="9">
        <v>33</v>
      </c>
      <c r="I26" s="9">
        <v>0</v>
      </c>
      <c r="J26" s="28">
        <v>0</v>
      </c>
      <c r="K26" s="35">
        <v>38</v>
      </c>
      <c r="L26" s="9">
        <v>30</v>
      </c>
      <c r="M26" s="9">
        <v>0</v>
      </c>
      <c r="N26" s="3">
        <v>0</v>
      </c>
      <c r="O26" s="1"/>
      <c r="P26" s="1"/>
    </row>
    <row r="27" spans="1:16" s="6" customFormat="1" ht="49.5">
      <c r="A27" s="31">
        <v>1093</v>
      </c>
      <c r="B27" s="3" t="s">
        <v>41</v>
      </c>
      <c r="C27" s="3" t="s">
        <v>18</v>
      </c>
      <c r="D27" s="3" t="s">
        <v>9</v>
      </c>
      <c r="E27" s="3" t="s">
        <v>15</v>
      </c>
      <c r="F27" s="3" t="s">
        <v>23</v>
      </c>
      <c r="G27" s="9">
        <v>26</v>
      </c>
      <c r="H27" s="9">
        <v>34</v>
      </c>
      <c r="I27" s="9">
        <v>0</v>
      </c>
      <c r="J27" s="28">
        <v>0</v>
      </c>
      <c r="K27" s="35">
        <v>23</v>
      </c>
      <c r="L27" s="9">
        <v>32</v>
      </c>
      <c r="M27" s="9">
        <v>0</v>
      </c>
      <c r="N27" s="3">
        <v>0</v>
      </c>
      <c r="O27" s="1"/>
      <c r="P27" s="1"/>
    </row>
    <row r="28" spans="1:16" s="6" customFormat="1" ht="16.5">
      <c r="A28" s="3" t="s">
        <v>19</v>
      </c>
      <c r="B28" s="3"/>
      <c r="C28" s="3"/>
      <c r="D28" s="3"/>
      <c r="E28" s="3"/>
      <c r="F28" s="3"/>
      <c r="G28" s="25">
        <f aca="true" t="shared" si="0" ref="G28:N28">SUM(G3:G27)</f>
        <v>842</v>
      </c>
      <c r="H28" s="25">
        <f t="shared" si="0"/>
        <v>821</v>
      </c>
      <c r="I28" s="25">
        <f t="shared" si="0"/>
        <v>550</v>
      </c>
      <c r="J28" s="34">
        <f t="shared" si="0"/>
        <v>526</v>
      </c>
      <c r="K28" s="36">
        <f t="shared" si="0"/>
        <v>753</v>
      </c>
      <c r="L28" s="25">
        <f t="shared" si="0"/>
        <v>740</v>
      </c>
      <c r="M28" s="25">
        <f t="shared" si="0"/>
        <v>477</v>
      </c>
      <c r="N28" s="25">
        <f t="shared" si="0"/>
        <v>466</v>
      </c>
      <c r="O28" s="1"/>
      <c r="P28" s="1"/>
    </row>
    <row r="29" spans="1:16" s="6" customFormat="1" ht="16.5">
      <c r="A29" s="15" t="s">
        <v>79</v>
      </c>
      <c r="B29" s="1"/>
      <c r="C29" s="1"/>
      <c r="D29" s="1"/>
      <c r="E29" s="1"/>
      <c r="F29" s="1"/>
      <c r="L29" s="1"/>
      <c r="M29" s="1"/>
      <c r="N29" s="1"/>
      <c r="O29" s="1"/>
      <c r="P29" s="1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4.25"/>
  <cols>
    <col min="1" max="1" width="9.00390625" style="1" customWidth="1"/>
    <col min="2" max="2" width="6.875" style="1" customWidth="1"/>
    <col min="3" max="3" width="14.875" style="1" customWidth="1"/>
    <col min="4" max="4" width="11.75390625" style="1" customWidth="1"/>
    <col min="5" max="5" width="26.00390625" style="1" customWidth="1"/>
    <col min="6" max="6" width="20.75390625" style="1" customWidth="1"/>
    <col min="7" max="8" width="6.50390625" style="6" customWidth="1"/>
    <col min="9" max="9" width="10.50390625" style="6" customWidth="1"/>
    <col min="10" max="10" width="6.50390625" style="6" customWidth="1"/>
    <col min="11" max="11" width="9.00390625" style="6" customWidth="1"/>
    <col min="12" max="13" width="6.50390625" style="6" customWidth="1"/>
    <col min="14" max="14" width="10.50390625" style="6" customWidth="1"/>
    <col min="15" max="15" width="6.50390625" style="6" customWidth="1"/>
    <col min="16" max="16" width="9.00390625" style="6" customWidth="1"/>
    <col min="17" max="18" width="6.50390625" style="6" customWidth="1"/>
    <col min="19" max="19" width="11.00390625" style="6" customWidth="1"/>
    <col min="20" max="20" width="6.50390625" style="6" customWidth="1"/>
    <col min="21" max="21" width="9.00390625" style="6" customWidth="1"/>
    <col min="22" max="23" width="6.50390625" style="6" customWidth="1"/>
    <col min="24" max="24" width="10.00390625" style="6" customWidth="1"/>
    <col min="25" max="25" width="6.50390625" style="6" customWidth="1"/>
    <col min="26" max="27" width="9.00390625" style="6" customWidth="1"/>
    <col min="28" max="16384" width="9.00390625" style="1" customWidth="1"/>
  </cols>
  <sheetData>
    <row r="1" ht="16.5">
      <c r="A1" s="2" t="s">
        <v>98</v>
      </c>
    </row>
    <row r="2" spans="1:26" ht="16.5" customHeight="1">
      <c r="A2" s="3"/>
      <c r="B2" s="3"/>
      <c r="C2" s="3"/>
      <c r="D2" s="3"/>
      <c r="E2" s="3"/>
      <c r="F2" s="3"/>
      <c r="G2" s="57" t="s">
        <v>54</v>
      </c>
      <c r="H2" s="57"/>
      <c r="I2" s="57"/>
      <c r="J2" s="57"/>
      <c r="K2" s="57"/>
      <c r="L2" s="57" t="s">
        <v>55</v>
      </c>
      <c r="M2" s="57"/>
      <c r="N2" s="57"/>
      <c r="O2" s="57"/>
      <c r="P2" s="57"/>
      <c r="Q2" s="57" t="s">
        <v>56</v>
      </c>
      <c r="R2" s="57"/>
      <c r="S2" s="57"/>
      <c r="T2" s="57"/>
      <c r="U2" s="57"/>
      <c r="V2" s="57" t="s">
        <v>84</v>
      </c>
      <c r="W2" s="57"/>
      <c r="X2" s="57"/>
      <c r="Y2" s="57"/>
      <c r="Z2" s="57"/>
    </row>
    <row r="3" spans="1:27" ht="59.25" customHeight="1">
      <c r="A3" s="26" t="s">
        <v>16</v>
      </c>
      <c r="B3" s="26" t="s">
        <v>83</v>
      </c>
      <c r="C3" s="26" t="s">
        <v>17</v>
      </c>
      <c r="D3" s="26" t="s">
        <v>0</v>
      </c>
      <c r="E3" s="26" t="s">
        <v>1</v>
      </c>
      <c r="F3" s="26" t="s">
        <v>20</v>
      </c>
      <c r="G3" s="19" t="s">
        <v>50</v>
      </c>
      <c r="H3" s="19" t="s">
        <v>51</v>
      </c>
      <c r="I3" s="19" t="s">
        <v>52</v>
      </c>
      <c r="J3" s="19" t="s">
        <v>53</v>
      </c>
      <c r="K3" s="24" t="s">
        <v>49</v>
      </c>
      <c r="L3" s="19" t="s">
        <v>50</v>
      </c>
      <c r="M3" s="19" t="s">
        <v>51</v>
      </c>
      <c r="N3" s="19" t="s">
        <v>52</v>
      </c>
      <c r="O3" s="19" t="s">
        <v>53</v>
      </c>
      <c r="P3" s="24" t="s">
        <v>49</v>
      </c>
      <c r="Q3" s="19" t="s">
        <v>50</v>
      </c>
      <c r="R3" s="19" t="s">
        <v>51</v>
      </c>
      <c r="S3" s="19" t="s">
        <v>52</v>
      </c>
      <c r="T3" s="19" t="s">
        <v>53</v>
      </c>
      <c r="U3" s="24" t="s">
        <v>49</v>
      </c>
      <c r="V3" s="19" t="s">
        <v>50</v>
      </c>
      <c r="W3" s="19" t="s">
        <v>51</v>
      </c>
      <c r="X3" s="19" t="s">
        <v>52</v>
      </c>
      <c r="Y3" s="19" t="s">
        <v>53</v>
      </c>
      <c r="Z3" s="24" t="s">
        <v>49</v>
      </c>
      <c r="AA3" s="8"/>
    </row>
    <row r="4" spans="1:26" ht="33">
      <c r="A4" s="5" t="s">
        <v>3</v>
      </c>
      <c r="B4" s="5" t="s">
        <v>40</v>
      </c>
      <c r="C4" s="5" t="s">
        <v>18</v>
      </c>
      <c r="D4" s="5" t="s">
        <v>2</v>
      </c>
      <c r="E4" s="5" t="s">
        <v>4</v>
      </c>
      <c r="F4" s="5" t="s">
        <v>21</v>
      </c>
      <c r="G4" s="9">
        <v>0</v>
      </c>
      <c r="H4" s="9">
        <v>0</v>
      </c>
      <c r="I4" s="9">
        <v>0</v>
      </c>
      <c r="J4" s="9">
        <v>0</v>
      </c>
      <c r="K4" s="25">
        <f>SUM(G4:J4)</f>
        <v>0</v>
      </c>
      <c r="L4" s="9">
        <v>0</v>
      </c>
      <c r="M4" s="9">
        <v>0</v>
      </c>
      <c r="N4" s="9">
        <v>0</v>
      </c>
      <c r="O4" s="9">
        <v>0</v>
      </c>
      <c r="P4" s="25">
        <f>SUM(L4:O4)</f>
        <v>0</v>
      </c>
      <c r="Q4" s="9">
        <v>38</v>
      </c>
      <c r="R4" s="9">
        <v>6</v>
      </c>
      <c r="S4" s="9">
        <v>1</v>
      </c>
      <c r="T4" s="9">
        <v>4</v>
      </c>
      <c r="U4" s="25">
        <f>SUM(Q4:T4)</f>
        <v>49</v>
      </c>
      <c r="V4" s="9">
        <v>42</v>
      </c>
      <c r="W4" s="9">
        <v>8</v>
      </c>
      <c r="X4" s="9">
        <v>1</v>
      </c>
      <c r="Y4" s="9">
        <v>2</v>
      </c>
      <c r="Z4" s="25">
        <f>SUM(V4:Y4)</f>
        <v>53</v>
      </c>
    </row>
    <row r="5" spans="1:26" ht="33">
      <c r="A5" s="5" t="s">
        <v>3</v>
      </c>
      <c r="B5" s="5" t="s">
        <v>40</v>
      </c>
      <c r="C5" s="5" t="s">
        <v>18</v>
      </c>
      <c r="D5" s="5" t="s">
        <v>2</v>
      </c>
      <c r="E5" s="5" t="s">
        <v>4</v>
      </c>
      <c r="F5" s="5" t="s">
        <v>22</v>
      </c>
      <c r="G5" s="9">
        <v>0</v>
      </c>
      <c r="H5" s="9">
        <v>0</v>
      </c>
      <c r="I5" s="9">
        <v>0</v>
      </c>
      <c r="J5" s="9">
        <v>0</v>
      </c>
      <c r="K5" s="25">
        <f aca="true" t="shared" si="0" ref="K5:K28">SUM(G5:J5)</f>
        <v>0</v>
      </c>
      <c r="L5" s="9">
        <v>0</v>
      </c>
      <c r="M5" s="9">
        <v>0</v>
      </c>
      <c r="N5" s="9">
        <v>0</v>
      </c>
      <c r="O5" s="9">
        <v>0</v>
      </c>
      <c r="P5" s="25">
        <f aca="true" t="shared" si="1" ref="P5:P28">SUM(L5:O5)</f>
        <v>0</v>
      </c>
      <c r="Q5" s="9">
        <v>53</v>
      </c>
      <c r="R5" s="9">
        <v>2</v>
      </c>
      <c r="S5" s="9">
        <v>2</v>
      </c>
      <c r="T5" s="9">
        <v>0</v>
      </c>
      <c r="U5" s="25">
        <f>SUM(Q5:T5)</f>
        <v>57</v>
      </c>
      <c r="V5" s="9">
        <v>32</v>
      </c>
      <c r="W5" s="9">
        <v>4</v>
      </c>
      <c r="X5" s="9">
        <v>0</v>
      </c>
      <c r="Y5" s="9">
        <v>1</v>
      </c>
      <c r="Z5" s="25">
        <f>SUM(V5:Y5)</f>
        <v>37</v>
      </c>
    </row>
    <row r="6" spans="1:26" ht="33">
      <c r="A6" s="5" t="s">
        <v>3</v>
      </c>
      <c r="B6" s="5" t="s">
        <v>40</v>
      </c>
      <c r="C6" s="5" t="s">
        <v>18</v>
      </c>
      <c r="D6" s="5" t="s">
        <v>2</v>
      </c>
      <c r="E6" s="5" t="s">
        <v>4</v>
      </c>
      <c r="F6" s="5" t="s">
        <v>23</v>
      </c>
      <c r="G6" s="9">
        <v>0</v>
      </c>
      <c r="H6" s="9">
        <v>0</v>
      </c>
      <c r="I6" s="9">
        <v>0</v>
      </c>
      <c r="J6" s="9"/>
      <c r="K6" s="25">
        <f t="shared" si="0"/>
        <v>0</v>
      </c>
      <c r="L6" s="9">
        <v>0</v>
      </c>
      <c r="M6" s="9">
        <v>0</v>
      </c>
      <c r="N6" s="9">
        <v>0</v>
      </c>
      <c r="O6" s="9"/>
      <c r="P6" s="25">
        <f t="shared" si="1"/>
        <v>0</v>
      </c>
      <c r="Q6" s="9">
        <v>0</v>
      </c>
      <c r="R6" s="9">
        <v>0</v>
      </c>
      <c r="S6" s="9">
        <v>0</v>
      </c>
      <c r="T6" s="9"/>
      <c r="U6" s="25">
        <f>SUM(Q6:T6)</f>
        <v>0</v>
      </c>
      <c r="V6" s="9">
        <v>26</v>
      </c>
      <c r="W6" s="9">
        <v>5</v>
      </c>
      <c r="X6" s="9">
        <v>1</v>
      </c>
      <c r="Y6" s="9">
        <v>0</v>
      </c>
      <c r="Z6" s="25">
        <f>SUM(V6:Y6)</f>
        <v>32</v>
      </c>
    </row>
    <row r="7" spans="1:26" ht="33">
      <c r="A7" s="3" t="s">
        <v>10</v>
      </c>
      <c r="B7" s="3" t="s">
        <v>41</v>
      </c>
      <c r="C7" s="3" t="s">
        <v>18</v>
      </c>
      <c r="D7" s="3" t="s">
        <v>9</v>
      </c>
      <c r="E7" s="3" t="s">
        <v>11</v>
      </c>
      <c r="F7" s="3" t="s">
        <v>21</v>
      </c>
      <c r="G7" s="9">
        <v>62</v>
      </c>
      <c r="H7" s="9">
        <v>11</v>
      </c>
      <c r="I7" s="9">
        <v>0</v>
      </c>
      <c r="J7" s="9">
        <v>6</v>
      </c>
      <c r="K7" s="25">
        <f t="shared" si="0"/>
        <v>79</v>
      </c>
      <c r="L7" s="9">
        <v>57</v>
      </c>
      <c r="M7" s="9">
        <v>9</v>
      </c>
      <c r="N7" s="9">
        <v>3</v>
      </c>
      <c r="O7" s="9">
        <v>5</v>
      </c>
      <c r="P7" s="25">
        <f t="shared" si="1"/>
        <v>74</v>
      </c>
      <c r="Q7" s="9">
        <v>0</v>
      </c>
      <c r="R7" s="9">
        <v>0</v>
      </c>
      <c r="S7" s="9">
        <v>0</v>
      </c>
      <c r="T7" s="9"/>
      <c r="U7" s="25">
        <f>SUM(Q7:T7)</f>
        <v>0</v>
      </c>
      <c r="V7" s="9">
        <v>0</v>
      </c>
      <c r="W7" s="9">
        <v>0</v>
      </c>
      <c r="X7" s="9">
        <v>0</v>
      </c>
      <c r="Y7" s="9">
        <v>0</v>
      </c>
      <c r="Z7" s="25">
        <f>SUM(V7:Y7)</f>
        <v>0</v>
      </c>
    </row>
    <row r="8" spans="1:26" ht="33">
      <c r="A8" s="3" t="s">
        <v>10</v>
      </c>
      <c r="B8" s="3" t="s">
        <v>41</v>
      </c>
      <c r="C8" s="3" t="s">
        <v>18</v>
      </c>
      <c r="D8" s="3" t="s">
        <v>9</v>
      </c>
      <c r="E8" s="3" t="s">
        <v>11</v>
      </c>
      <c r="F8" s="3" t="s">
        <v>28</v>
      </c>
      <c r="G8" s="9">
        <v>26</v>
      </c>
      <c r="H8" s="9">
        <v>3</v>
      </c>
      <c r="I8" s="9">
        <v>0</v>
      </c>
      <c r="J8" s="9">
        <v>0</v>
      </c>
      <c r="K8" s="25">
        <f t="shared" si="0"/>
        <v>29</v>
      </c>
      <c r="L8" s="9">
        <v>48</v>
      </c>
      <c r="M8" s="9">
        <v>6</v>
      </c>
      <c r="N8" s="9">
        <v>1</v>
      </c>
      <c r="O8" s="9">
        <v>0</v>
      </c>
      <c r="P8" s="25">
        <f t="shared" si="1"/>
        <v>55</v>
      </c>
      <c r="Q8" s="9">
        <v>1</v>
      </c>
      <c r="R8" s="9">
        <v>0</v>
      </c>
      <c r="S8" s="9">
        <v>0</v>
      </c>
      <c r="T8" s="9"/>
      <c r="U8" s="25">
        <f aca="true" t="shared" si="2" ref="U8:U28">SUM(Q8:T8)</f>
        <v>1</v>
      </c>
      <c r="V8" s="9">
        <v>0</v>
      </c>
      <c r="W8" s="9">
        <v>0</v>
      </c>
      <c r="X8" s="9">
        <v>0</v>
      </c>
      <c r="Y8" s="9">
        <v>0</v>
      </c>
      <c r="Z8" s="25">
        <f aca="true" t="shared" si="3" ref="Z8:Z28">SUM(V8:Y8)</f>
        <v>0</v>
      </c>
    </row>
    <row r="9" spans="1:26" ht="33">
      <c r="A9" s="3" t="s">
        <v>10</v>
      </c>
      <c r="B9" s="3" t="s">
        <v>41</v>
      </c>
      <c r="C9" s="3" t="s">
        <v>18</v>
      </c>
      <c r="D9" s="3" t="s">
        <v>9</v>
      </c>
      <c r="E9" s="3" t="s">
        <v>11</v>
      </c>
      <c r="F9" s="3" t="s">
        <v>22</v>
      </c>
      <c r="G9" s="9">
        <v>17</v>
      </c>
      <c r="H9" s="9">
        <v>4</v>
      </c>
      <c r="I9" s="9"/>
      <c r="J9" s="9">
        <v>0</v>
      </c>
      <c r="K9" s="25">
        <f t="shared" si="0"/>
        <v>21</v>
      </c>
      <c r="L9" s="9">
        <v>1</v>
      </c>
      <c r="M9" s="9">
        <v>0</v>
      </c>
      <c r="N9" s="9"/>
      <c r="O9" s="9">
        <v>0</v>
      </c>
      <c r="P9" s="25">
        <f t="shared" si="1"/>
        <v>1</v>
      </c>
      <c r="Q9" s="9">
        <v>0</v>
      </c>
      <c r="R9" s="9">
        <v>0</v>
      </c>
      <c r="S9" s="9"/>
      <c r="T9" s="9"/>
      <c r="U9" s="25">
        <f t="shared" si="2"/>
        <v>0</v>
      </c>
      <c r="V9" s="9">
        <v>0</v>
      </c>
      <c r="W9" s="9">
        <v>0</v>
      </c>
      <c r="X9" s="9">
        <v>0</v>
      </c>
      <c r="Y9" s="9">
        <v>0</v>
      </c>
      <c r="Z9" s="25">
        <f t="shared" si="3"/>
        <v>0</v>
      </c>
    </row>
    <row r="10" spans="1:26" ht="33">
      <c r="A10" s="5" t="s">
        <v>5</v>
      </c>
      <c r="B10" s="5" t="s">
        <v>40</v>
      </c>
      <c r="C10" s="5" t="s">
        <v>18</v>
      </c>
      <c r="D10" s="5" t="s">
        <v>2</v>
      </c>
      <c r="E10" s="5" t="s">
        <v>6</v>
      </c>
      <c r="F10" s="5" t="s">
        <v>24</v>
      </c>
      <c r="G10" s="9">
        <v>0</v>
      </c>
      <c r="H10" s="9">
        <v>0</v>
      </c>
      <c r="I10" s="9">
        <v>0</v>
      </c>
      <c r="J10" s="9">
        <v>0</v>
      </c>
      <c r="K10" s="25">
        <f t="shared" si="0"/>
        <v>0</v>
      </c>
      <c r="L10" s="9">
        <v>0</v>
      </c>
      <c r="M10" s="9">
        <v>0</v>
      </c>
      <c r="N10" s="9">
        <v>0</v>
      </c>
      <c r="O10" s="9">
        <v>0</v>
      </c>
      <c r="P10" s="25">
        <f t="shared" si="1"/>
        <v>0</v>
      </c>
      <c r="Q10" s="9">
        <v>92</v>
      </c>
      <c r="R10" s="9">
        <v>20</v>
      </c>
      <c r="S10" s="9">
        <v>7</v>
      </c>
      <c r="T10" s="9">
        <v>3</v>
      </c>
      <c r="U10" s="25">
        <f>SUM(Q10:T10)</f>
        <v>122</v>
      </c>
      <c r="V10" s="9">
        <v>52</v>
      </c>
      <c r="W10" s="9">
        <v>16</v>
      </c>
      <c r="X10" s="9">
        <v>3</v>
      </c>
      <c r="Y10" s="9">
        <v>1</v>
      </c>
      <c r="Z10" s="25">
        <f>SUM(V10:Y10)</f>
        <v>72</v>
      </c>
    </row>
    <row r="11" spans="1:26" ht="33">
      <c r="A11" s="5" t="s">
        <v>5</v>
      </c>
      <c r="B11" s="5" t="s">
        <v>40</v>
      </c>
      <c r="C11" s="5" t="s">
        <v>18</v>
      </c>
      <c r="D11" s="5" t="s">
        <v>2</v>
      </c>
      <c r="E11" s="5" t="s">
        <v>6</v>
      </c>
      <c r="F11" s="5" t="s">
        <v>21</v>
      </c>
      <c r="G11" s="9">
        <v>0</v>
      </c>
      <c r="H11" s="9">
        <v>0</v>
      </c>
      <c r="I11" s="9">
        <v>0</v>
      </c>
      <c r="J11" s="9">
        <v>0</v>
      </c>
      <c r="K11" s="25">
        <f t="shared" si="0"/>
        <v>0</v>
      </c>
      <c r="L11" s="9">
        <v>0</v>
      </c>
      <c r="M11" s="9">
        <v>0</v>
      </c>
      <c r="N11" s="9">
        <v>0</v>
      </c>
      <c r="O11" s="9">
        <v>0</v>
      </c>
      <c r="P11" s="25">
        <f t="shared" si="1"/>
        <v>0</v>
      </c>
      <c r="Q11" s="9">
        <v>89</v>
      </c>
      <c r="R11" s="9">
        <v>11</v>
      </c>
      <c r="S11" s="9">
        <v>6</v>
      </c>
      <c r="T11" s="9">
        <v>5</v>
      </c>
      <c r="U11" s="25">
        <f>SUM(Q11:T11)</f>
        <v>111</v>
      </c>
      <c r="V11" s="9">
        <v>68</v>
      </c>
      <c r="W11" s="9">
        <v>8</v>
      </c>
      <c r="X11" s="9">
        <v>1</v>
      </c>
      <c r="Y11" s="9">
        <v>1</v>
      </c>
      <c r="Z11" s="25">
        <f>SUM(V11:Y11)</f>
        <v>78</v>
      </c>
    </row>
    <row r="12" spans="1:26" ht="33">
      <c r="A12" s="5" t="s">
        <v>5</v>
      </c>
      <c r="B12" s="5" t="s">
        <v>40</v>
      </c>
      <c r="C12" s="5" t="s">
        <v>18</v>
      </c>
      <c r="D12" s="5" t="s">
        <v>2</v>
      </c>
      <c r="E12" s="5" t="s">
        <v>6</v>
      </c>
      <c r="F12" s="5" t="s">
        <v>22</v>
      </c>
      <c r="G12" s="9">
        <v>0</v>
      </c>
      <c r="H12" s="9">
        <v>0</v>
      </c>
      <c r="I12" s="9">
        <v>0</v>
      </c>
      <c r="J12" s="9"/>
      <c r="K12" s="25">
        <f t="shared" si="0"/>
        <v>0</v>
      </c>
      <c r="L12" s="9">
        <v>0</v>
      </c>
      <c r="M12" s="9">
        <v>0</v>
      </c>
      <c r="N12" s="9">
        <v>0</v>
      </c>
      <c r="O12" s="9"/>
      <c r="P12" s="25">
        <f t="shared" si="1"/>
        <v>0</v>
      </c>
      <c r="Q12" s="9">
        <v>0</v>
      </c>
      <c r="R12" s="9">
        <v>0</v>
      </c>
      <c r="S12" s="9">
        <v>0</v>
      </c>
      <c r="T12" s="9"/>
      <c r="U12" s="25">
        <f>SUM(Q12:T12)</f>
        <v>0</v>
      </c>
      <c r="V12" s="9">
        <v>46</v>
      </c>
      <c r="W12" s="9">
        <v>10</v>
      </c>
      <c r="X12" s="9">
        <v>3</v>
      </c>
      <c r="Y12" s="9">
        <v>0</v>
      </c>
      <c r="Z12" s="25">
        <f>SUM(V12:Y12)</f>
        <v>59</v>
      </c>
    </row>
    <row r="13" spans="1:26" ht="33">
      <c r="A13" s="5" t="s">
        <v>5</v>
      </c>
      <c r="B13" s="5" t="s">
        <v>40</v>
      </c>
      <c r="C13" s="5" t="s">
        <v>18</v>
      </c>
      <c r="D13" s="5" t="s">
        <v>2</v>
      </c>
      <c r="E13" s="5" t="s">
        <v>6</v>
      </c>
      <c r="F13" s="5" t="s">
        <v>25</v>
      </c>
      <c r="G13" s="9">
        <v>0</v>
      </c>
      <c r="H13" s="9">
        <v>0</v>
      </c>
      <c r="I13" s="9">
        <v>0</v>
      </c>
      <c r="J13" s="9"/>
      <c r="K13" s="25">
        <f t="shared" si="0"/>
        <v>0</v>
      </c>
      <c r="L13" s="9">
        <v>0</v>
      </c>
      <c r="M13" s="9">
        <v>0</v>
      </c>
      <c r="N13" s="9">
        <v>0</v>
      </c>
      <c r="O13" s="9"/>
      <c r="P13" s="25">
        <f t="shared" si="1"/>
        <v>0</v>
      </c>
      <c r="Q13" s="9">
        <v>76</v>
      </c>
      <c r="R13" s="9">
        <v>12</v>
      </c>
      <c r="S13" s="9">
        <v>2</v>
      </c>
      <c r="T13" s="9">
        <v>1</v>
      </c>
      <c r="U13" s="25">
        <f>SUM(Q13:T13)</f>
        <v>91</v>
      </c>
      <c r="V13" s="9">
        <v>63</v>
      </c>
      <c r="W13" s="9">
        <v>14</v>
      </c>
      <c r="X13" s="9">
        <v>3</v>
      </c>
      <c r="Y13" s="9">
        <v>0</v>
      </c>
      <c r="Z13" s="25">
        <f>SUM(V13:Y13)</f>
        <v>80</v>
      </c>
    </row>
    <row r="14" spans="1:26" ht="33">
      <c r="A14" s="5" t="s">
        <v>5</v>
      </c>
      <c r="B14" s="5" t="s">
        <v>40</v>
      </c>
      <c r="C14" s="5" t="s">
        <v>18</v>
      </c>
      <c r="D14" s="5" t="s">
        <v>2</v>
      </c>
      <c r="E14" s="5" t="s">
        <v>6</v>
      </c>
      <c r="F14" s="5" t="s">
        <v>23</v>
      </c>
      <c r="G14" s="9">
        <v>0</v>
      </c>
      <c r="H14" s="9">
        <v>0</v>
      </c>
      <c r="I14" s="9">
        <v>0</v>
      </c>
      <c r="J14" s="9">
        <v>0</v>
      </c>
      <c r="K14" s="25">
        <f t="shared" si="0"/>
        <v>0</v>
      </c>
      <c r="L14" s="9">
        <v>0</v>
      </c>
      <c r="M14" s="9">
        <v>0</v>
      </c>
      <c r="N14" s="9">
        <v>0</v>
      </c>
      <c r="O14" s="9">
        <v>0</v>
      </c>
      <c r="P14" s="25">
        <f t="shared" si="1"/>
        <v>0</v>
      </c>
      <c r="Q14" s="9">
        <v>62</v>
      </c>
      <c r="R14" s="9">
        <v>19</v>
      </c>
      <c r="S14" s="9">
        <v>4</v>
      </c>
      <c r="T14" s="9">
        <v>1</v>
      </c>
      <c r="U14" s="25">
        <f>SUM(Q14:T14)</f>
        <v>86</v>
      </c>
      <c r="V14" s="9">
        <v>63</v>
      </c>
      <c r="W14" s="9">
        <v>12</v>
      </c>
      <c r="X14" s="9">
        <v>1</v>
      </c>
      <c r="Y14" s="9">
        <v>5</v>
      </c>
      <c r="Z14" s="25">
        <f>SUM(V14:Y14)</f>
        <v>81</v>
      </c>
    </row>
    <row r="15" spans="1:26" ht="33">
      <c r="A15" s="3" t="s">
        <v>12</v>
      </c>
      <c r="B15" s="3" t="s">
        <v>41</v>
      </c>
      <c r="C15" s="3" t="s">
        <v>18</v>
      </c>
      <c r="D15" s="3" t="s">
        <v>9</v>
      </c>
      <c r="E15" s="3" t="s">
        <v>13</v>
      </c>
      <c r="F15" s="3" t="s">
        <v>24</v>
      </c>
      <c r="G15" s="9">
        <v>57</v>
      </c>
      <c r="H15" s="9">
        <v>27</v>
      </c>
      <c r="I15" s="9">
        <v>12</v>
      </c>
      <c r="J15" s="9">
        <v>2</v>
      </c>
      <c r="K15" s="25">
        <f t="shared" si="0"/>
        <v>98</v>
      </c>
      <c r="L15" s="9">
        <v>62</v>
      </c>
      <c r="M15" s="9">
        <v>23</v>
      </c>
      <c r="N15" s="9">
        <v>16</v>
      </c>
      <c r="O15" s="9">
        <v>2</v>
      </c>
      <c r="P15" s="25">
        <f>SUM(L15:O15)</f>
        <v>103</v>
      </c>
      <c r="Q15" s="9">
        <v>0</v>
      </c>
      <c r="R15" s="9">
        <v>0</v>
      </c>
      <c r="S15" s="9">
        <v>0</v>
      </c>
      <c r="T15" s="9">
        <v>0</v>
      </c>
      <c r="U15" s="25">
        <f t="shared" si="2"/>
        <v>0</v>
      </c>
      <c r="V15" s="9">
        <v>0</v>
      </c>
      <c r="W15" s="9">
        <v>0</v>
      </c>
      <c r="X15" s="9">
        <v>0</v>
      </c>
      <c r="Y15" s="9">
        <v>0</v>
      </c>
      <c r="Z15" s="25">
        <f t="shared" si="3"/>
        <v>0</v>
      </c>
    </row>
    <row r="16" spans="1:26" ht="33">
      <c r="A16" s="3" t="s">
        <v>12</v>
      </c>
      <c r="B16" s="3" t="s">
        <v>41</v>
      </c>
      <c r="C16" s="3" t="s">
        <v>18</v>
      </c>
      <c r="D16" s="3" t="s">
        <v>9</v>
      </c>
      <c r="E16" s="3" t="s">
        <v>13</v>
      </c>
      <c r="F16" s="3" t="s">
        <v>26</v>
      </c>
      <c r="G16" s="9">
        <v>58</v>
      </c>
      <c r="H16" s="9">
        <v>29</v>
      </c>
      <c r="I16" s="9">
        <v>8</v>
      </c>
      <c r="J16" s="9">
        <v>1</v>
      </c>
      <c r="K16" s="25">
        <f t="shared" si="0"/>
        <v>96</v>
      </c>
      <c r="L16" s="9">
        <v>78</v>
      </c>
      <c r="M16" s="9">
        <v>25</v>
      </c>
      <c r="N16" s="9">
        <v>8</v>
      </c>
      <c r="O16" s="9">
        <v>2</v>
      </c>
      <c r="P16" s="25">
        <f t="shared" si="1"/>
        <v>113</v>
      </c>
      <c r="Q16" s="9">
        <v>0</v>
      </c>
      <c r="R16" s="9">
        <v>1</v>
      </c>
      <c r="S16" s="9">
        <v>0</v>
      </c>
      <c r="T16" s="9">
        <v>0</v>
      </c>
      <c r="U16" s="25">
        <f t="shared" si="2"/>
        <v>1</v>
      </c>
      <c r="V16" s="9">
        <v>0</v>
      </c>
      <c r="W16" s="9">
        <v>0</v>
      </c>
      <c r="X16" s="9">
        <v>0</v>
      </c>
      <c r="Y16" s="9">
        <v>0</v>
      </c>
      <c r="Z16" s="25">
        <f t="shared" si="3"/>
        <v>0</v>
      </c>
    </row>
    <row r="17" spans="1:26" ht="33">
      <c r="A17" s="3" t="s">
        <v>12</v>
      </c>
      <c r="B17" s="3" t="s">
        <v>41</v>
      </c>
      <c r="C17" s="3" t="s">
        <v>18</v>
      </c>
      <c r="D17" s="3" t="s">
        <v>9</v>
      </c>
      <c r="E17" s="3" t="s">
        <v>13</v>
      </c>
      <c r="F17" s="3" t="s">
        <v>21</v>
      </c>
      <c r="G17" s="9">
        <v>174</v>
      </c>
      <c r="H17" s="9">
        <v>52</v>
      </c>
      <c r="I17" s="9">
        <v>16</v>
      </c>
      <c r="J17" s="9">
        <v>5</v>
      </c>
      <c r="K17" s="25">
        <f t="shared" si="0"/>
        <v>247</v>
      </c>
      <c r="L17" s="9">
        <v>125</v>
      </c>
      <c r="M17" s="9">
        <v>32</v>
      </c>
      <c r="N17" s="9">
        <v>8</v>
      </c>
      <c r="O17" s="9">
        <v>2</v>
      </c>
      <c r="P17" s="25">
        <f t="shared" si="1"/>
        <v>167</v>
      </c>
      <c r="Q17" s="9">
        <v>0</v>
      </c>
      <c r="R17" s="9">
        <v>1</v>
      </c>
      <c r="S17" s="9">
        <v>0</v>
      </c>
      <c r="T17" s="9">
        <v>0</v>
      </c>
      <c r="U17" s="25">
        <f t="shared" si="2"/>
        <v>1</v>
      </c>
      <c r="V17" s="9">
        <v>0</v>
      </c>
      <c r="W17" s="9">
        <v>0</v>
      </c>
      <c r="X17" s="9">
        <v>0</v>
      </c>
      <c r="Y17" s="9">
        <v>0</v>
      </c>
      <c r="Z17" s="25">
        <f t="shared" si="3"/>
        <v>0</v>
      </c>
    </row>
    <row r="18" spans="1:26" ht="33">
      <c r="A18" s="3" t="s">
        <v>12</v>
      </c>
      <c r="B18" s="3" t="s">
        <v>41</v>
      </c>
      <c r="C18" s="3" t="s">
        <v>18</v>
      </c>
      <c r="D18" s="3" t="s">
        <v>9</v>
      </c>
      <c r="E18" s="3" t="s">
        <v>13</v>
      </c>
      <c r="F18" s="3" t="s">
        <v>22</v>
      </c>
      <c r="G18" s="9">
        <v>0</v>
      </c>
      <c r="H18" s="9"/>
      <c r="I18" s="9"/>
      <c r="J18" s="9"/>
      <c r="K18" s="25">
        <f t="shared" si="0"/>
        <v>0</v>
      </c>
      <c r="L18" s="9">
        <v>0</v>
      </c>
      <c r="M18" s="9"/>
      <c r="N18" s="9"/>
      <c r="O18" s="9"/>
      <c r="P18" s="25">
        <f t="shared" si="1"/>
        <v>0</v>
      </c>
      <c r="Q18" s="9">
        <v>0</v>
      </c>
      <c r="R18" s="9"/>
      <c r="S18" s="9"/>
      <c r="T18" s="9"/>
      <c r="U18" s="25">
        <f t="shared" si="2"/>
        <v>0</v>
      </c>
      <c r="V18" s="9">
        <v>0</v>
      </c>
      <c r="W18" s="9">
        <v>0</v>
      </c>
      <c r="X18" s="9">
        <v>0</v>
      </c>
      <c r="Y18" s="9">
        <v>0</v>
      </c>
      <c r="Z18" s="25">
        <f t="shared" si="3"/>
        <v>0</v>
      </c>
    </row>
    <row r="19" spans="1:26" ht="33">
      <c r="A19" s="3" t="s">
        <v>12</v>
      </c>
      <c r="B19" s="3" t="s">
        <v>41</v>
      </c>
      <c r="C19" s="3" t="s">
        <v>18</v>
      </c>
      <c r="D19" s="3" t="s">
        <v>9</v>
      </c>
      <c r="E19" s="3" t="s">
        <v>13</v>
      </c>
      <c r="F19" s="3" t="s">
        <v>36</v>
      </c>
      <c r="G19" s="9"/>
      <c r="H19" s="9">
        <v>2</v>
      </c>
      <c r="I19" s="9"/>
      <c r="J19" s="9">
        <v>2</v>
      </c>
      <c r="K19" s="25">
        <f t="shared" si="0"/>
        <v>4</v>
      </c>
      <c r="L19" s="9"/>
      <c r="M19" s="9">
        <v>0</v>
      </c>
      <c r="N19" s="9"/>
      <c r="O19" s="9">
        <v>2</v>
      </c>
      <c r="P19" s="25">
        <f t="shared" si="1"/>
        <v>2</v>
      </c>
      <c r="Q19" s="9"/>
      <c r="R19" s="9">
        <v>0</v>
      </c>
      <c r="S19" s="9"/>
      <c r="T19" s="9">
        <v>0</v>
      </c>
      <c r="U19" s="25">
        <f t="shared" si="2"/>
        <v>0</v>
      </c>
      <c r="V19" s="9">
        <v>0</v>
      </c>
      <c r="W19" s="9">
        <v>0</v>
      </c>
      <c r="X19" s="9">
        <v>0</v>
      </c>
      <c r="Y19" s="9">
        <v>0</v>
      </c>
      <c r="Z19" s="25">
        <f t="shared" si="3"/>
        <v>0</v>
      </c>
    </row>
    <row r="20" spans="1:26" ht="33">
      <c r="A20" s="3" t="s">
        <v>12</v>
      </c>
      <c r="B20" s="3" t="s">
        <v>41</v>
      </c>
      <c r="C20" s="3" t="s">
        <v>18</v>
      </c>
      <c r="D20" s="3" t="s">
        <v>9</v>
      </c>
      <c r="E20" s="3" t="s">
        <v>13</v>
      </c>
      <c r="F20" s="3" t="s">
        <v>25</v>
      </c>
      <c r="G20" s="9">
        <v>54</v>
      </c>
      <c r="H20" s="9">
        <v>38</v>
      </c>
      <c r="I20" s="9">
        <v>9</v>
      </c>
      <c r="J20" s="9">
        <v>5</v>
      </c>
      <c r="K20" s="25">
        <f t="shared" si="0"/>
        <v>106</v>
      </c>
      <c r="L20" s="9">
        <v>89</v>
      </c>
      <c r="M20" s="9">
        <v>31</v>
      </c>
      <c r="N20" s="9">
        <v>8</v>
      </c>
      <c r="O20" s="9">
        <v>2</v>
      </c>
      <c r="P20" s="25">
        <f t="shared" si="1"/>
        <v>130</v>
      </c>
      <c r="Q20" s="9">
        <v>1</v>
      </c>
      <c r="R20" s="9">
        <v>1</v>
      </c>
      <c r="S20" s="9">
        <v>0</v>
      </c>
      <c r="T20" s="9">
        <v>0</v>
      </c>
      <c r="U20" s="25">
        <f t="shared" si="2"/>
        <v>2</v>
      </c>
      <c r="V20" s="9">
        <v>0</v>
      </c>
      <c r="W20" s="9">
        <v>1</v>
      </c>
      <c r="X20" s="9">
        <v>0</v>
      </c>
      <c r="Y20" s="9">
        <v>0</v>
      </c>
      <c r="Z20" s="25">
        <f t="shared" si="3"/>
        <v>1</v>
      </c>
    </row>
    <row r="21" spans="1:26" ht="33">
      <c r="A21" s="3" t="s">
        <v>12</v>
      </c>
      <c r="B21" s="3" t="s">
        <v>41</v>
      </c>
      <c r="C21" s="3" t="s">
        <v>18</v>
      </c>
      <c r="D21" s="3" t="s">
        <v>9</v>
      </c>
      <c r="E21" s="3" t="s">
        <v>13</v>
      </c>
      <c r="F21" s="3" t="s">
        <v>30</v>
      </c>
      <c r="G21" s="9">
        <v>1</v>
      </c>
      <c r="H21" s="9"/>
      <c r="I21" s="9"/>
      <c r="J21" s="9"/>
      <c r="K21" s="25">
        <f t="shared" si="0"/>
        <v>1</v>
      </c>
      <c r="L21" s="9">
        <v>0</v>
      </c>
      <c r="M21" s="9"/>
      <c r="N21" s="9"/>
      <c r="O21" s="9"/>
      <c r="P21" s="25">
        <f t="shared" si="1"/>
        <v>0</v>
      </c>
      <c r="Q21" s="9">
        <v>0</v>
      </c>
      <c r="R21" s="9"/>
      <c r="S21" s="9"/>
      <c r="T21" s="9"/>
      <c r="U21" s="25">
        <f t="shared" si="2"/>
        <v>0</v>
      </c>
      <c r="V21" s="9">
        <v>0</v>
      </c>
      <c r="W21" s="9">
        <v>0</v>
      </c>
      <c r="X21" s="9">
        <v>0</v>
      </c>
      <c r="Y21" s="9">
        <v>0</v>
      </c>
      <c r="Z21" s="25">
        <f t="shared" si="3"/>
        <v>0</v>
      </c>
    </row>
    <row r="22" spans="1:26" ht="33">
      <c r="A22" s="3" t="s">
        <v>12</v>
      </c>
      <c r="B22" s="3" t="s">
        <v>41</v>
      </c>
      <c r="C22" s="3" t="s">
        <v>18</v>
      </c>
      <c r="D22" s="3" t="s">
        <v>9</v>
      </c>
      <c r="E22" s="3" t="s">
        <v>13</v>
      </c>
      <c r="F22" s="3" t="s">
        <v>38</v>
      </c>
      <c r="G22" s="9">
        <v>2</v>
      </c>
      <c r="H22" s="9">
        <v>4</v>
      </c>
      <c r="I22" s="9"/>
      <c r="J22" s="9"/>
      <c r="K22" s="25">
        <f t="shared" si="0"/>
        <v>6</v>
      </c>
      <c r="L22" s="9">
        <v>5</v>
      </c>
      <c r="M22" s="9">
        <v>2</v>
      </c>
      <c r="N22" s="9"/>
      <c r="O22" s="9"/>
      <c r="P22" s="25">
        <f t="shared" si="1"/>
        <v>7</v>
      </c>
      <c r="Q22" s="9">
        <v>0</v>
      </c>
      <c r="R22" s="9">
        <v>0</v>
      </c>
      <c r="S22" s="9"/>
      <c r="T22" s="9"/>
      <c r="U22" s="25">
        <f t="shared" si="2"/>
        <v>0</v>
      </c>
      <c r="V22" s="9">
        <v>0</v>
      </c>
      <c r="W22" s="9">
        <v>0</v>
      </c>
      <c r="X22" s="9">
        <v>0</v>
      </c>
      <c r="Y22" s="9">
        <v>0</v>
      </c>
      <c r="Z22" s="25">
        <f t="shared" si="3"/>
        <v>0</v>
      </c>
    </row>
    <row r="23" spans="1:26" ht="33">
      <c r="A23" s="3" t="s">
        <v>12</v>
      </c>
      <c r="B23" s="3" t="s">
        <v>41</v>
      </c>
      <c r="C23" s="3" t="s">
        <v>18</v>
      </c>
      <c r="D23" s="3" t="s">
        <v>9</v>
      </c>
      <c r="E23" s="3" t="s">
        <v>13</v>
      </c>
      <c r="F23" s="3" t="s">
        <v>23</v>
      </c>
      <c r="G23" s="9">
        <v>51</v>
      </c>
      <c r="H23" s="9">
        <v>17</v>
      </c>
      <c r="I23" s="9">
        <v>9</v>
      </c>
      <c r="J23" s="9">
        <v>4</v>
      </c>
      <c r="K23" s="25">
        <f t="shared" si="0"/>
        <v>81</v>
      </c>
      <c r="L23" s="9">
        <v>60</v>
      </c>
      <c r="M23" s="9">
        <v>27</v>
      </c>
      <c r="N23" s="9">
        <v>10</v>
      </c>
      <c r="O23" s="9">
        <v>2</v>
      </c>
      <c r="P23" s="25">
        <f t="shared" si="1"/>
        <v>99</v>
      </c>
      <c r="Q23" s="9">
        <v>0</v>
      </c>
      <c r="R23" s="9">
        <v>0</v>
      </c>
      <c r="S23" s="9">
        <v>0</v>
      </c>
      <c r="T23" s="9">
        <v>1</v>
      </c>
      <c r="U23" s="25">
        <f t="shared" si="2"/>
        <v>1</v>
      </c>
      <c r="V23" s="9">
        <v>0</v>
      </c>
      <c r="W23" s="9">
        <v>0</v>
      </c>
      <c r="X23" s="9">
        <v>0</v>
      </c>
      <c r="Y23" s="9">
        <v>0</v>
      </c>
      <c r="Z23" s="25">
        <f t="shared" si="3"/>
        <v>0</v>
      </c>
    </row>
    <row r="24" spans="1:26" ht="33">
      <c r="A24" s="3" t="s">
        <v>12</v>
      </c>
      <c r="B24" s="3" t="s">
        <v>41</v>
      </c>
      <c r="C24" s="3" t="s">
        <v>18</v>
      </c>
      <c r="D24" s="3" t="s">
        <v>9</v>
      </c>
      <c r="E24" s="3" t="s">
        <v>13</v>
      </c>
      <c r="F24" s="3" t="s">
        <v>33</v>
      </c>
      <c r="G24" s="9">
        <v>1</v>
      </c>
      <c r="H24" s="9"/>
      <c r="I24" s="9">
        <v>2</v>
      </c>
      <c r="J24" s="9"/>
      <c r="K24" s="25">
        <f t="shared" si="0"/>
        <v>3</v>
      </c>
      <c r="L24" s="9">
        <v>1</v>
      </c>
      <c r="M24" s="9"/>
      <c r="N24" s="9">
        <v>2</v>
      </c>
      <c r="O24" s="9">
        <v>0</v>
      </c>
      <c r="P24" s="25">
        <f t="shared" si="1"/>
        <v>3</v>
      </c>
      <c r="Q24" s="9">
        <v>0</v>
      </c>
      <c r="R24" s="9"/>
      <c r="S24" s="9">
        <v>0</v>
      </c>
      <c r="T24" s="9"/>
      <c r="U24" s="25">
        <f t="shared" si="2"/>
        <v>0</v>
      </c>
      <c r="V24" s="9">
        <v>0</v>
      </c>
      <c r="W24" s="9">
        <v>0</v>
      </c>
      <c r="X24" s="9">
        <v>0</v>
      </c>
      <c r="Y24" s="9">
        <v>0</v>
      </c>
      <c r="Z24" s="25">
        <f t="shared" si="3"/>
        <v>0</v>
      </c>
    </row>
    <row r="25" spans="1:26" ht="49.5">
      <c r="A25" s="5" t="s">
        <v>7</v>
      </c>
      <c r="B25" s="5" t="s">
        <v>40</v>
      </c>
      <c r="C25" s="5" t="s">
        <v>18</v>
      </c>
      <c r="D25" s="5" t="s">
        <v>2</v>
      </c>
      <c r="E25" s="5" t="s">
        <v>8</v>
      </c>
      <c r="F25" s="5" t="s">
        <v>21</v>
      </c>
      <c r="G25" s="9">
        <v>0</v>
      </c>
      <c r="H25" s="9">
        <v>0</v>
      </c>
      <c r="I25" s="9"/>
      <c r="J25" s="9"/>
      <c r="K25" s="25">
        <f t="shared" si="0"/>
        <v>0</v>
      </c>
      <c r="L25" s="9">
        <v>0</v>
      </c>
      <c r="M25" s="9">
        <v>0</v>
      </c>
      <c r="N25" s="9"/>
      <c r="O25" s="9"/>
      <c r="P25" s="25">
        <f t="shared" si="1"/>
        <v>0</v>
      </c>
      <c r="Q25" s="9">
        <v>13</v>
      </c>
      <c r="R25" s="9">
        <v>1</v>
      </c>
      <c r="S25" s="9"/>
      <c r="T25" s="9"/>
      <c r="U25" s="25">
        <f>SUM(Q25:T25)</f>
        <v>14</v>
      </c>
      <c r="V25" s="9">
        <v>11</v>
      </c>
      <c r="W25" s="9">
        <v>3</v>
      </c>
      <c r="X25" s="9">
        <v>0</v>
      </c>
      <c r="Y25" s="9">
        <v>0</v>
      </c>
      <c r="Z25" s="25">
        <f>SUM(V25:Y25)</f>
        <v>14</v>
      </c>
    </row>
    <row r="26" spans="1:26" ht="49.5">
      <c r="A26" s="5" t="s">
        <v>7</v>
      </c>
      <c r="B26" s="5" t="s">
        <v>40</v>
      </c>
      <c r="C26" s="5" t="s">
        <v>18</v>
      </c>
      <c r="D26" s="5" t="s">
        <v>2</v>
      </c>
      <c r="E26" s="5" t="s">
        <v>8</v>
      </c>
      <c r="F26" s="5" t="s">
        <v>23</v>
      </c>
      <c r="G26" s="9">
        <v>0</v>
      </c>
      <c r="H26" s="9">
        <v>0</v>
      </c>
      <c r="I26" s="9">
        <v>0</v>
      </c>
      <c r="J26" s="9"/>
      <c r="K26" s="25">
        <f t="shared" si="0"/>
        <v>0</v>
      </c>
      <c r="L26" s="9">
        <v>0</v>
      </c>
      <c r="M26" s="9">
        <v>0</v>
      </c>
      <c r="N26" s="9">
        <v>0</v>
      </c>
      <c r="O26" s="9"/>
      <c r="P26" s="25">
        <f t="shared" si="1"/>
        <v>0</v>
      </c>
      <c r="Q26" s="9">
        <v>12</v>
      </c>
      <c r="R26" s="9">
        <v>2</v>
      </c>
      <c r="S26" s="9">
        <v>0</v>
      </c>
      <c r="T26" s="9"/>
      <c r="U26" s="25">
        <f>SUM(Q26:T26)</f>
        <v>14</v>
      </c>
      <c r="V26" s="9">
        <v>12</v>
      </c>
      <c r="W26" s="9">
        <v>6</v>
      </c>
      <c r="X26" s="9">
        <v>1</v>
      </c>
      <c r="Y26" s="9">
        <v>0</v>
      </c>
      <c r="Z26" s="25">
        <f>SUM(V26:Y26)</f>
        <v>19</v>
      </c>
    </row>
    <row r="27" spans="1:26" ht="49.5">
      <c r="A27" s="3" t="s">
        <v>14</v>
      </c>
      <c r="B27" s="3" t="s">
        <v>41</v>
      </c>
      <c r="C27" s="3" t="s">
        <v>18</v>
      </c>
      <c r="D27" s="3" t="s">
        <v>9</v>
      </c>
      <c r="E27" s="3" t="s">
        <v>15</v>
      </c>
      <c r="F27" s="3" t="s">
        <v>21</v>
      </c>
      <c r="G27" s="9">
        <v>32</v>
      </c>
      <c r="H27" s="9">
        <v>11</v>
      </c>
      <c r="I27" s="9">
        <v>1</v>
      </c>
      <c r="J27" s="9">
        <v>1</v>
      </c>
      <c r="K27" s="25">
        <f t="shared" si="0"/>
        <v>45</v>
      </c>
      <c r="L27" s="9">
        <v>25</v>
      </c>
      <c r="M27" s="9">
        <v>4</v>
      </c>
      <c r="N27" s="9">
        <v>2</v>
      </c>
      <c r="O27" s="9">
        <v>2</v>
      </c>
      <c r="P27" s="25">
        <f t="shared" si="1"/>
        <v>33</v>
      </c>
      <c r="Q27" s="9">
        <v>0</v>
      </c>
      <c r="R27" s="9">
        <v>0</v>
      </c>
      <c r="S27" s="9">
        <v>0</v>
      </c>
      <c r="T27" s="9">
        <v>0</v>
      </c>
      <c r="U27" s="25">
        <f t="shared" si="2"/>
        <v>0</v>
      </c>
      <c r="V27" s="9">
        <v>0</v>
      </c>
      <c r="W27" s="9">
        <v>0</v>
      </c>
      <c r="X27" s="9">
        <v>0</v>
      </c>
      <c r="Y27" s="9">
        <v>0</v>
      </c>
      <c r="Z27" s="25">
        <f t="shared" si="3"/>
        <v>0</v>
      </c>
    </row>
    <row r="28" spans="1:26" ht="49.5">
      <c r="A28" s="3" t="s">
        <v>14</v>
      </c>
      <c r="B28" s="3" t="s">
        <v>41</v>
      </c>
      <c r="C28" s="3" t="s">
        <v>18</v>
      </c>
      <c r="D28" s="3" t="s">
        <v>9</v>
      </c>
      <c r="E28" s="3" t="s">
        <v>15</v>
      </c>
      <c r="F28" s="3" t="s">
        <v>23</v>
      </c>
      <c r="G28" s="9">
        <v>11</v>
      </c>
      <c r="H28" s="9">
        <v>11</v>
      </c>
      <c r="I28" s="9">
        <v>4</v>
      </c>
      <c r="J28" s="9">
        <v>0</v>
      </c>
      <c r="K28" s="25">
        <f t="shared" si="0"/>
        <v>26</v>
      </c>
      <c r="L28" s="9">
        <v>21</v>
      </c>
      <c r="M28" s="9">
        <v>8</v>
      </c>
      <c r="N28" s="9">
        <v>4</v>
      </c>
      <c r="O28" s="9">
        <v>1</v>
      </c>
      <c r="P28" s="25">
        <f t="shared" si="1"/>
        <v>34</v>
      </c>
      <c r="Q28" s="9">
        <v>0</v>
      </c>
      <c r="R28" s="9">
        <v>0</v>
      </c>
      <c r="S28" s="9">
        <v>0</v>
      </c>
      <c r="T28" s="9">
        <v>0</v>
      </c>
      <c r="U28" s="25">
        <f t="shared" si="2"/>
        <v>0</v>
      </c>
      <c r="V28" s="9">
        <v>0</v>
      </c>
      <c r="W28" s="9">
        <v>0</v>
      </c>
      <c r="X28" s="9">
        <v>0</v>
      </c>
      <c r="Y28" s="9">
        <v>0</v>
      </c>
      <c r="Z28" s="25">
        <f t="shared" si="3"/>
        <v>0</v>
      </c>
    </row>
    <row r="29" spans="1:26" ht="16.5">
      <c r="A29" s="3" t="s">
        <v>19</v>
      </c>
      <c r="B29" s="3"/>
      <c r="C29" s="3"/>
      <c r="D29" s="3"/>
      <c r="E29" s="3"/>
      <c r="F29" s="3"/>
      <c r="G29" s="9">
        <f>SUM(G4:G28)</f>
        <v>546</v>
      </c>
      <c r="H29" s="9">
        <f aca="true" t="shared" si="4" ref="H29:Z29">SUM(H4:H28)</f>
        <v>209</v>
      </c>
      <c r="I29" s="9">
        <f t="shared" si="4"/>
        <v>61</v>
      </c>
      <c r="J29" s="9">
        <f t="shared" si="4"/>
        <v>26</v>
      </c>
      <c r="K29" s="25">
        <f t="shared" si="4"/>
        <v>842</v>
      </c>
      <c r="L29" s="9">
        <f t="shared" si="4"/>
        <v>572</v>
      </c>
      <c r="M29" s="9">
        <f t="shared" si="4"/>
        <v>167</v>
      </c>
      <c r="N29" s="9">
        <f t="shared" si="4"/>
        <v>62</v>
      </c>
      <c r="O29" s="9">
        <f t="shared" si="4"/>
        <v>20</v>
      </c>
      <c r="P29" s="25">
        <f t="shared" si="4"/>
        <v>821</v>
      </c>
      <c r="Q29" s="9">
        <f t="shared" si="4"/>
        <v>437</v>
      </c>
      <c r="R29" s="9">
        <f t="shared" si="4"/>
        <v>76</v>
      </c>
      <c r="S29" s="9">
        <f t="shared" si="4"/>
        <v>22</v>
      </c>
      <c r="T29" s="9">
        <f t="shared" si="4"/>
        <v>15</v>
      </c>
      <c r="U29" s="25">
        <f t="shared" si="4"/>
        <v>550</v>
      </c>
      <c r="V29" s="9">
        <f t="shared" si="4"/>
        <v>415</v>
      </c>
      <c r="W29" s="9">
        <f t="shared" si="4"/>
        <v>87</v>
      </c>
      <c r="X29" s="9">
        <f t="shared" si="4"/>
        <v>14</v>
      </c>
      <c r="Y29" s="9">
        <f t="shared" si="4"/>
        <v>10</v>
      </c>
      <c r="Z29" s="25">
        <f t="shared" si="4"/>
        <v>526</v>
      </c>
    </row>
    <row r="30" ht="16.5">
      <c r="A30" s="15" t="s">
        <v>79</v>
      </c>
    </row>
  </sheetData>
  <sheetProtection/>
  <mergeCells count="4">
    <mergeCell ref="G2:K2"/>
    <mergeCell ref="L2:P2"/>
    <mergeCell ref="Q2:U2"/>
    <mergeCell ref="V2:Z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6.875" style="1" customWidth="1"/>
    <col min="2" max="2" width="16.875" style="1" customWidth="1"/>
    <col min="3" max="3" width="12.375" style="1" customWidth="1"/>
    <col min="4" max="4" width="5.625" style="1" customWidth="1"/>
    <col min="5" max="5" width="25.25390625" style="1" customWidth="1"/>
    <col min="6" max="6" width="26.125" style="1" customWidth="1"/>
    <col min="7" max="26" width="7.75390625" style="1" customWidth="1"/>
    <col min="27" max="16384" width="9.00390625" style="1" customWidth="1"/>
  </cols>
  <sheetData>
    <row r="1" ht="16.5">
      <c r="A1" s="2" t="s">
        <v>99</v>
      </c>
    </row>
    <row r="2" spans="1:26" ht="16.5" customHeight="1">
      <c r="A2" s="58" t="s">
        <v>16</v>
      </c>
      <c r="B2" s="58" t="s">
        <v>17</v>
      </c>
      <c r="C2" s="58" t="s">
        <v>0</v>
      </c>
      <c r="D2" s="58" t="s">
        <v>57</v>
      </c>
      <c r="E2" s="58" t="s">
        <v>1</v>
      </c>
      <c r="F2" s="58" t="s">
        <v>20</v>
      </c>
      <c r="G2" s="58" t="s">
        <v>54</v>
      </c>
      <c r="H2" s="58"/>
      <c r="I2" s="58"/>
      <c r="J2" s="58"/>
      <c r="K2" s="58"/>
      <c r="L2" s="58" t="s">
        <v>55</v>
      </c>
      <c r="M2" s="58"/>
      <c r="N2" s="58"/>
      <c r="O2" s="58"/>
      <c r="P2" s="58"/>
      <c r="Q2" s="58" t="s">
        <v>56</v>
      </c>
      <c r="R2" s="58"/>
      <c r="S2" s="58"/>
      <c r="T2" s="58"/>
      <c r="U2" s="58"/>
      <c r="V2" s="58" t="s">
        <v>77</v>
      </c>
      <c r="W2" s="58"/>
      <c r="X2" s="58"/>
      <c r="Y2" s="58"/>
      <c r="Z2" s="58"/>
    </row>
    <row r="3" spans="1:26" ht="66">
      <c r="A3" s="58"/>
      <c r="B3" s="58"/>
      <c r="C3" s="58"/>
      <c r="D3" s="58"/>
      <c r="E3" s="58"/>
      <c r="F3" s="58"/>
      <c r="G3" s="27" t="s">
        <v>58</v>
      </c>
      <c r="H3" s="27" t="s">
        <v>59</v>
      </c>
      <c r="I3" s="27" t="s">
        <v>60</v>
      </c>
      <c r="J3" s="27" t="s">
        <v>67</v>
      </c>
      <c r="K3" s="24" t="s">
        <v>49</v>
      </c>
      <c r="L3" s="27" t="s">
        <v>58</v>
      </c>
      <c r="M3" s="27" t="s">
        <v>59</v>
      </c>
      <c r="N3" s="27" t="s">
        <v>60</v>
      </c>
      <c r="O3" s="27" t="s">
        <v>67</v>
      </c>
      <c r="P3" s="24" t="s">
        <v>49</v>
      </c>
      <c r="Q3" s="27" t="s">
        <v>58</v>
      </c>
      <c r="R3" s="27" t="s">
        <v>59</v>
      </c>
      <c r="S3" s="27" t="s">
        <v>60</v>
      </c>
      <c r="T3" s="27" t="s">
        <v>67</v>
      </c>
      <c r="U3" s="24" t="s">
        <v>49</v>
      </c>
      <c r="V3" s="27" t="s">
        <v>58</v>
      </c>
      <c r="W3" s="27" t="s">
        <v>59</v>
      </c>
      <c r="X3" s="27" t="s">
        <v>60</v>
      </c>
      <c r="Y3" s="27" t="s">
        <v>67</v>
      </c>
      <c r="Z3" s="24" t="s">
        <v>49</v>
      </c>
    </row>
    <row r="4" spans="1:26" ht="33">
      <c r="A4" s="20">
        <v>7465</v>
      </c>
      <c r="B4" s="5" t="s">
        <v>18</v>
      </c>
      <c r="C4" s="5" t="s">
        <v>2</v>
      </c>
      <c r="D4" s="5" t="s">
        <v>40</v>
      </c>
      <c r="E4" s="5" t="s">
        <v>4</v>
      </c>
      <c r="F4" s="5" t="s">
        <v>21</v>
      </c>
      <c r="G4" s="9">
        <v>0</v>
      </c>
      <c r="H4" s="9">
        <v>0</v>
      </c>
      <c r="I4" s="9">
        <v>0</v>
      </c>
      <c r="J4" s="9"/>
      <c r="K4" s="25">
        <f>SUM(G4:J4)</f>
        <v>0</v>
      </c>
      <c r="L4" s="9">
        <v>0</v>
      </c>
      <c r="M4" s="9">
        <v>0</v>
      </c>
      <c r="N4" s="9">
        <v>0</v>
      </c>
      <c r="O4" s="9"/>
      <c r="P4" s="25">
        <f>SUM(L4:O4)</f>
        <v>0</v>
      </c>
      <c r="Q4" s="9">
        <v>11</v>
      </c>
      <c r="R4" s="9">
        <v>25</v>
      </c>
      <c r="S4" s="9">
        <v>11</v>
      </c>
      <c r="T4" s="9">
        <v>1</v>
      </c>
      <c r="U4" s="25">
        <f>SUM(Q4:T4)</f>
        <v>48</v>
      </c>
      <c r="V4" s="9">
        <v>8</v>
      </c>
      <c r="W4" s="9">
        <v>34</v>
      </c>
      <c r="X4" s="9">
        <v>10</v>
      </c>
      <c r="Y4" s="9">
        <v>1</v>
      </c>
      <c r="Z4" s="25">
        <f>SUM(V4:Y4)</f>
        <v>53</v>
      </c>
    </row>
    <row r="5" spans="1:26" ht="33">
      <c r="A5" s="20">
        <v>7465</v>
      </c>
      <c r="B5" s="5" t="s">
        <v>18</v>
      </c>
      <c r="C5" s="5" t="s">
        <v>2</v>
      </c>
      <c r="D5" s="5" t="s">
        <v>40</v>
      </c>
      <c r="E5" s="5" t="s">
        <v>4</v>
      </c>
      <c r="F5" s="5" t="s">
        <v>22</v>
      </c>
      <c r="G5" s="9">
        <v>0</v>
      </c>
      <c r="H5" s="9">
        <v>0</v>
      </c>
      <c r="I5" s="9">
        <v>0</v>
      </c>
      <c r="J5" s="9"/>
      <c r="K5" s="25">
        <f aca="true" t="shared" si="0" ref="K5:K28">SUM(G5:J5)</f>
        <v>0</v>
      </c>
      <c r="L5" s="9">
        <v>0</v>
      </c>
      <c r="M5" s="9">
        <v>0</v>
      </c>
      <c r="N5" s="9">
        <v>0</v>
      </c>
      <c r="O5" s="9"/>
      <c r="P5" s="25">
        <f aca="true" t="shared" si="1" ref="P5:P28">SUM(L5:O5)</f>
        <v>0</v>
      </c>
      <c r="Q5" s="9">
        <v>19</v>
      </c>
      <c r="R5" s="9">
        <v>27</v>
      </c>
      <c r="S5" s="9">
        <v>11</v>
      </c>
      <c r="T5" s="9"/>
      <c r="U5" s="25">
        <f aca="true" t="shared" si="2" ref="U5:U28">SUM(Q5:T5)</f>
        <v>57</v>
      </c>
      <c r="V5" s="9">
        <v>12</v>
      </c>
      <c r="W5" s="9">
        <v>19</v>
      </c>
      <c r="X5" s="9">
        <v>6</v>
      </c>
      <c r="Y5" s="9">
        <v>0</v>
      </c>
      <c r="Z5" s="25">
        <f aca="true" t="shared" si="3" ref="Z5:Z28">SUM(V5:Y5)</f>
        <v>37</v>
      </c>
    </row>
    <row r="6" spans="1:26" ht="33">
      <c r="A6" s="20">
        <v>7465</v>
      </c>
      <c r="B6" s="5" t="s">
        <v>18</v>
      </c>
      <c r="C6" s="5" t="s">
        <v>2</v>
      </c>
      <c r="D6" s="5" t="s">
        <v>40</v>
      </c>
      <c r="E6" s="5" t="s">
        <v>4</v>
      </c>
      <c r="F6" s="5" t="s">
        <v>23</v>
      </c>
      <c r="G6" s="9">
        <v>0</v>
      </c>
      <c r="H6" s="9">
        <v>0</v>
      </c>
      <c r="I6" s="9">
        <v>0</v>
      </c>
      <c r="J6" s="9"/>
      <c r="K6" s="25">
        <f t="shared" si="0"/>
        <v>0</v>
      </c>
      <c r="L6" s="9">
        <v>0</v>
      </c>
      <c r="M6" s="9">
        <v>0</v>
      </c>
      <c r="N6" s="9">
        <v>0</v>
      </c>
      <c r="O6" s="9"/>
      <c r="P6" s="25">
        <f t="shared" si="1"/>
        <v>0</v>
      </c>
      <c r="Q6" s="9">
        <v>0</v>
      </c>
      <c r="R6" s="9">
        <v>0</v>
      </c>
      <c r="S6" s="9">
        <v>0</v>
      </c>
      <c r="T6" s="9"/>
      <c r="U6" s="25">
        <f t="shared" si="2"/>
        <v>0</v>
      </c>
      <c r="V6" s="9">
        <v>12</v>
      </c>
      <c r="W6" s="9">
        <v>15</v>
      </c>
      <c r="X6" s="9">
        <v>5</v>
      </c>
      <c r="Y6" s="9">
        <v>0</v>
      </c>
      <c r="Z6" s="25">
        <f t="shared" si="3"/>
        <v>32</v>
      </c>
    </row>
    <row r="7" spans="1:26" ht="33">
      <c r="A7" s="22">
        <v>1027</v>
      </c>
      <c r="B7" s="9" t="s">
        <v>18</v>
      </c>
      <c r="C7" s="9" t="s">
        <v>9</v>
      </c>
      <c r="D7" s="9" t="s">
        <v>41</v>
      </c>
      <c r="E7" s="9" t="s">
        <v>11</v>
      </c>
      <c r="F7" s="9" t="s">
        <v>21</v>
      </c>
      <c r="G7" s="9">
        <v>25</v>
      </c>
      <c r="H7" s="9">
        <v>40</v>
      </c>
      <c r="I7" s="9">
        <v>9</v>
      </c>
      <c r="J7" s="9">
        <v>5</v>
      </c>
      <c r="K7" s="25">
        <f t="shared" si="0"/>
        <v>79</v>
      </c>
      <c r="L7" s="9">
        <v>19</v>
      </c>
      <c r="M7" s="9">
        <v>33</v>
      </c>
      <c r="N7" s="9">
        <v>16</v>
      </c>
      <c r="O7" s="9">
        <v>6</v>
      </c>
      <c r="P7" s="25">
        <f t="shared" si="1"/>
        <v>74</v>
      </c>
      <c r="Q7" s="9">
        <v>0</v>
      </c>
      <c r="R7" s="9">
        <v>0</v>
      </c>
      <c r="S7" s="9">
        <v>0</v>
      </c>
      <c r="T7" s="9"/>
      <c r="U7" s="25">
        <f t="shared" si="2"/>
        <v>0</v>
      </c>
      <c r="V7" s="9">
        <v>0</v>
      </c>
      <c r="W7" s="9">
        <v>0</v>
      </c>
      <c r="X7" s="9">
        <v>0</v>
      </c>
      <c r="Y7" s="9">
        <v>0</v>
      </c>
      <c r="Z7" s="25">
        <f t="shared" si="3"/>
        <v>0</v>
      </c>
    </row>
    <row r="8" spans="1:26" ht="33">
      <c r="A8" s="22">
        <v>1027</v>
      </c>
      <c r="B8" s="9" t="s">
        <v>18</v>
      </c>
      <c r="C8" s="9" t="s">
        <v>9</v>
      </c>
      <c r="D8" s="9" t="s">
        <v>41</v>
      </c>
      <c r="E8" s="9" t="s">
        <v>11</v>
      </c>
      <c r="F8" s="9" t="s">
        <v>28</v>
      </c>
      <c r="G8" s="9">
        <v>9</v>
      </c>
      <c r="H8" s="9">
        <v>14</v>
      </c>
      <c r="I8" s="9">
        <v>6</v>
      </c>
      <c r="J8" s="9"/>
      <c r="K8" s="25">
        <f t="shared" si="0"/>
        <v>29</v>
      </c>
      <c r="L8" s="9">
        <v>20</v>
      </c>
      <c r="M8" s="9">
        <v>27</v>
      </c>
      <c r="N8" s="9">
        <v>8</v>
      </c>
      <c r="O8" s="9"/>
      <c r="P8" s="25">
        <f t="shared" si="1"/>
        <v>55</v>
      </c>
      <c r="Q8" s="9">
        <v>1</v>
      </c>
      <c r="R8" s="9">
        <v>0</v>
      </c>
      <c r="S8" s="9">
        <v>0</v>
      </c>
      <c r="T8" s="9"/>
      <c r="U8" s="25">
        <f t="shared" si="2"/>
        <v>1</v>
      </c>
      <c r="V8" s="9">
        <v>0</v>
      </c>
      <c r="W8" s="9">
        <v>0</v>
      </c>
      <c r="X8" s="9">
        <v>0</v>
      </c>
      <c r="Y8" s="9">
        <v>0</v>
      </c>
      <c r="Z8" s="25">
        <f t="shared" si="3"/>
        <v>0</v>
      </c>
    </row>
    <row r="9" spans="1:26" ht="33">
      <c r="A9" s="22">
        <v>1027</v>
      </c>
      <c r="B9" s="9" t="s">
        <v>18</v>
      </c>
      <c r="C9" s="9" t="s">
        <v>9</v>
      </c>
      <c r="D9" s="9" t="s">
        <v>41</v>
      </c>
      <c r="E9" s="9" t="s">
        <v>11</v>
      </c>
      <c r="F9" s="9" t="s">
        <v>22</v>
      </c>
      <c r="G9" s="9">
        <v>6</v>
      </c>
      <c r="H9" s="9">
        <v>13</v>
      </c>
      <c r="I9" s="9">
        <v>2</v>
      </c>
      <c r="J9" s="9"/>
      <c r="K9" s="25">
        <f t="shared" si="0"/>
        <v>21</v>
      </c>
      <c r="L9" s="9">
        <v>0</v>
      </c>
      <c r="M9" s="9">
        <v>1</v>
      </c>
      <c r="N9" s="9">
        <v>0</v>
      </c>
      <c r="O9" s="9"/>
      <c r="P9" s="25">
        <f t="shared" si="1"/>
        <v>1</v>
      </c>
      <c r="Q9" s="9">
        <v>0</v>
      </c>
      <c r="R9" s="9">
        <v>0</v>
      </c>
      <c r="S9" s="9">
        <v>0</v>
      </c>
      <c r="T9" s="9"/>
      <c r="U9" s="25">
        <f t="shared" si="2"/>
        <v>0</v>
      </c>
      <c r="V9" s="9">
        <v>0</v>
      </c>
      <c r="W9" s="9">
        <v>0</v>
      </c>
      <c r="X9" s="9">
        <v>0</v>
      </c>
      <c r="Y9" s="9">
        <v>0</v>
      </c>
      <c r="Z9" s="25">
        <f t="shared" si="3"/>
        <v>0</v>
      </c>
    </row>
    <row r="10" spans="1:26" ht="33">
      <c r="A10" s="20">
        <v>7467</v>
      </c>
      <c r="B10" s="5" t="s">
        <v>18</v>
      </c>
      <c r="C10" s="5" t="s">
        <v>2</v>
      </c>
      <c r="D10" s="5" t="s">
        <v>40</v>
      </c>
      <c r="E10" s="5" t="s">
        <v>6</v>
      </c>
      <c r="F10" s="5" t="s">
        <v>24</v>
      </c>
      <c r="G10" s="9">
        <v>0</v>
      </c>
      <c r="H10" s="9">
        <v>0</v>
      </c>
      <c r="I10" s="9">
        <v>0</v>
      </c>
      <c r="J10" s="9"/>
      <c r="K10" s="25">
        <f t="shared" si="0"/>
        <v>0</v>
      </c>
      <c r="L10" s="9">
        <v>0</v>
      </c>
      <c r="M10" s="9">
        <v>0</v>
      </c>
      <c r="N10" s="9">
        <v>0</v>
      </c>
      <c r="O10" s="9"/>
      <c r="P10" s="25">
        <f t="shared" si="1"/>
        <v>0</v>
      </c>
      <c r="Q10" s="9">
        <v>47</v>
      </c>
      <c r="R10" s="9">
        <v>59</v>
      </c>
      <c r="S10" s="9">
        <v>14</v>
      </c>
      <c r="T10" s="9">
        <v>2</v>
      </c>
      <c r="U10" s="25">
        <f t="shared" si="2"/>
        <v>122</v>
      </c>
      <c r="V10" s="9">
        <v>28</v>
      </c>
      <c r="W10" s="9">
        <v>37</v>
      </c>
      <c r="X10" s="9">
        <v>7</v>
      </c>
      <c r="Y10" s="9">
        <v>0</v>
      </c>
      <c r="Z10" s="25">
        <f t="shared" si="3"/>
        <v>72</v>
      </c>
    </row>
    <row r="11" spans="1:26" ht="33">
      <c r="A11" s="20">
        <v>7467</v>
      </c>
      <c r="B11" s="5" t="s">
        <v>18</v>
      </c>
      <c r="C11" s="5" t="s">
        <v>2</v>
      </c>
      <c r="D11" s="5" t="s">
        <v>40</v>
      </c>
      <c r="E11" s="5" t="s">
        <v>6</v>
      </c>
      <c r="F11" s="5" t="s">
        <v>21</v>
      </c>
      <c r="G11" s="9">
        <v>0</v>
      </c>
      <c r="H11" s="9">
        <v>0</v>
      </c>
      <c r="I11" s="9">
        <v>0</v>
      </c>
      <c r="J11" s="9"/>
      <c r="K11" s="25">
        <f t="shared" si="0"/>
        <v>0</v>
      </c>
      <c r="L11" s="9">
        <v>0</v>
      </c>
      <c r="M11" s="9">
        <v>0</v>
      </c>
      <c r="N11" s="9">
        <v>0</v>
      </c>
      <c r="O11" s="9"/>
      <c r="P11" s="25">
        <f t="shared" si="1"/>
        <v>0</v>
      </c>
      <c r="Q11" s="9">
        <v>43</v>
      </c>
      <c r="R11" s="9">
        <v>52</v>
      </c>
      <c r="S11" s="9">
        <v>16</v>
      </c>
      <c r="T11" s="9"/>
      <c r="U11" s="25">
        <f t="shared" si="2"/>
        <v>111</v>
      </c>
      <c r="V11" s="9">
        <v>18</v>
      </c>
      <c r="W11" s="9">
        <v>48</v>
      </c>
      <c r="X11" s="9">
        <v>12</v>
      </c>
      <c r="Y11" s="9">
        <v>0</v>
      </c>
      <c r="Z11" s="25">
        <f t="shared" si="3"/>
        <v>78</v>
      </c>
    </row>
    <row r="12" spans="1:26" ht="33">
      <c r="A12" s="20">
        <v>7467</v>
      </c>
      <c r="B12" s="5" t="s">
        <v>18</v>
      </c>
      <c r="C12" s="5" t="s">
        <v>2</v>
      </c>
      <c r="D12" s="5" t="s">
        <v>40</v>
      </c>
      <c r="E12" s="5" t="s">
        <v>6</v>
      </c>
      <c r="F12" s="5" t="s">
        <v>22</v>
      </c>
      <c r="G12" s="9">
        <v>0</v>
      </c>
      <c r="H12" s="9">
        <v>0</v>
      </c>
      <c r="I12" s="9">
        <v>0</v>
      </c>
      <c r="J12" s="9"/>
      <c r="K12" s="25">
        <f t="shared" si="0"/>
        <v>0</v>
      </c>
      <c r="L12" s="9">
        <v>0</v>
      </c>
      <c r="M12" s="9">
        <v>0</v>
      </c>
      <c r="N12" s="9">
        <v>0</v>
      </c>
      <c r="O12" s="9"/>
      <c r="P12" s="25">
        <f t="shared" si="1"/>
        <v>0</v>
      </c>
      <c r="Q12" s="9">
        <v>0</v>
      </c>
      <c r="R12" s="9">
        <v>0</v>
      </c>
      <c r="S12" s="9">
        <v>0</v>
      </c>
      <c r="T12" s="9"/>
      <c r="U12" s="25">
        <f t="shared" si="2"/>
        <v>0</v>
      </c>
      <c r="V12" s="9">
        <v>19</v>
      </c>
      <c r="W12" s="9">
        <v>32</v>
      </c>
      <c r="X12" s="9">
        <v>8</v>
      </c>
      <c r="Y12" s="9">
        <v>0</v>
      </c>
      <c r="Z12" s="25">
        <f t="shared" si="3"/>
        <v>59</v>
      </c>
    </row>
    <row r="13" spans="1:26" ht="33">
      <c r="A13" s="20">
        <v>7467</v>
      </c>
      <c r="B13" s="5" t="s">
        <v>18</v>
      </c>
      <c r="C13" s="5" t="s">
        <v>2</v>
      </c>
      <c r="D13" s="5" t="s">
        <v>40</v>
      </c>
      <c r="E13" s="5" t="s">
        <v>6</v>
      </c>
      <c r="F13" s="5" t="s">
        <v>25</v>
      </c>
      <c r="G13" s="9">
        <v>0</v>
      </c>
      <c r="H13" s="9">
        <v>0</v>
      </c>
      <c r="I13" s="9">
        <v>0</v>
      </c>
      <c r="J13" s="9"/>
      <c r="K13" s="25">
        <f t="shared" si="0"/>
        <v>0</v>
      </c>
      <c r="L13" s="9">
        <v>0</v>
      </c>
      <c r="M13" s="9">
        <v>0</v>
      </c>
      <c r="N13" s="9">
        <v>0</v>
      </c>
      <c r="O13" s="9"/>
      <c r="P13" s="25">
        <f t="shared" si="1"/>
        <v>0</v>
      </c>
      <c r="Q13" s="9">
        <v>41</v>
      </c>
      <c r="R13" s="9">
        <v>35</v>
      </c>
      <c r="S13" s="9">
        <v>15</v>
      </c>
      <c r="T13" s="9"/>
      <c r="U13" s="25">
        <f t="shared" si="2"/>
        <v>91</v>
      </c>
      <c r="V13" s="9">
        <v>36</v>
      </c>
      <c r="W13" s="9">
        <v>34</v>
      </c>
      <c r="X13" s="9">
        <v>10</v>
      </c>
      <c r="Y13" s="9">
        <v>0</v>
      </c>
      <c r="Z13" s="25">
        <f t="shared" si="3"/>
        <v>80</v>
      </c>
    </row>
    <row r="14" spans="1:26" ht="33">
      <c r="A14" s="20">
        <v>7467</v>
      </c>
      <c r="B14" s="5" t="s">
        <v>18</v>
      </c>
      <c r="C14" s="5" t="s">
        <v>2</v>
      </c>
      <c r="D14" s="5" t="s">
        <v>40</v>
      </c>
      <c r="E14" s="5" t="s">
        <v>6</v>
      </c>
      <c r="F14" s="5" t="s">
        <v>23</v>
      </c>
      <c r="G14" s="9">
        <v>0</v>
      </c>
      <c r="H14" s="9">
        <v>0</v>
      </c>
      <c r="I14" s="9">
        <v>0</v>
      </c>
      <c r="J14" s="9"/>
      <c r="K14" s="25">
        <f t="shared" si="0"/>
        <v>0</v>
      </c>
      <c r="L14" s="9">
        <v>0</v>
      </c>
      <c r="M14" s="9">
        <v>0</v>
      </c>
      <c r="N14" s="9">
        <v>0</v>
      </c>
      <c r="O14" s="9"/>
      <c r="P14" s="25">
        <f t="shared" si="1"/>
        <v>0</v>
      </c>
      <c r="Q14" s="9">
        <v>34</v>
      </c>
      <c r="R14" s="9">
        <v>36</v>
      </c>
      <c r="S14" s="9">
        <v>16</v>
      </c>
      <c r="T14" s="9"/>
      <c r="U14" s="25">
        <f t="shared" si="2"/>
        <v>86</v>
      </c>
      <c r="V14" s="9">
        <v>34</v>
      </c>
      <c r="W14" s="9">
        <v>32</v>
      </c>
      <c r="X14" s="9">
        <v>10</v>
      </c>
      <c r="Y14" s="9">
        <v>5</v>
      </c>
      <c r="Z14" s="25">
        <f t="shared" si="3"/>
        <v>81</v>
      </c>
    </row>
    <row r="15" spans="1:26" ht="33">
      <c r="A15" s="22">
        <v>1029</v>
      </c>
      <c r="B15" s="9" t="s">
        <v>18</v>
      </c>
      <c r="C15" s="9" t="s">
        <v>9</v>
      </c>
      <c r="D15" s="9" t="s">
        <v>41</v>
      </c>
      <c r="E15" s="9" t="s">
        <v>13</v>
      </c>
      <c r="F15" s="9" t="s">
        <v>24</v>
      </c>
      <c r="G15" s="9">
        <v>67</v>
      </c>
      <c r="H15" s="9">
        <v>27</v>
      </c>
      <c r="I15" s="9">
        <v>4</v>
      </c>
      <c r="J15" s="9"/>
      <c r="K15" s="25">
        <f t="shared" si="0"/>
        <v>98</v>
      </c>
      <c r="L15" s="9">
        <v>49</v>
      </c>
      <c r="M15" s="9">
        <v>49</v>
      </c>
      <c r="N15" s="9">
        <v>4</v>
      </c>
      <c r="O15" s="9">
        <v>1</v>
      </c>
      <c r="P15" s="25">
        <f t="shared" si="1"/>
        <v>103</v>
      </c>
      <c r="Q15" s="9">
        <v>0</v>
      </c>
      <c r="R15" s="9">
        <v>0</v>
      </c>
      <c r="S15" s="9">
        <v>0</v>
      </c>
      <c r="T15" s="9"/>
      <c r="U15" s="25">
        <f t="shared" si="2"/>
        <v>0</v>
      </c>
      <c r="V15" s="9">
        <v>0</v>
      </c>
      <c r="W15" s="9">
        <v>0</v>
      </c>
      <c r="X15" s="9">
        <v>0</v>
      </c>
      <c r="Y15" s="9">
        <v>0</v>
      </c>
      <c r="Z15" s="25">
        <f t="shared" si="3"/>
        <v>0</v>
      </c>
    </row>
    <row r="16" spans="1:26" ht="33">
      <c r="A16" s="22">
        <v>1029</v>
      </c>
      <c r="B16" s="9" t="s">
        <v>18</v>
      </c>
      <c r="C16" s="9" t="s">
        <v>9</v>
      </c>
      <c r="D16" s="9" t="s">
        <v>41</v>
      </c>
      <c r="E16" s="9" t="s">
        <v>13</v>
      </c>
      <c r="F16" s="9" t="s">
        <v>26</v>
      </c>
      <c r="G16" s="9">
        <v>55</v>
      </c>
      <c r="H16" s="9">
        <v>34</v>
      </c>
      <c r="I16" s="9">
        <v>7</v>
      </c>
      <c r="J16" s="9"/>
      <c r="K16" s="25">
        <f t="shared" si="0"/>
        <v>96</v>
      </c>
      <c r="L16" s="9">
        <v>53</v>
      </c>
      <c r="M16" s="9">
        <v>49</v>
      </c>
      <c r="N16" s="9">
        <v>10</v>
      </c>
      <c r="O16" s="9">
        <v>1</v>
      </c>
      <c r="P16" s="25">
        <f t="shared" si="1"/>
        <v>113</v>
      </c>
      <c r="Q16" s="9">
        <v>1</v>
      </c>
      <c r="R16" s="9">
        <v>0</v>
      </c>
      <c r="S16" s="9">
        <v>0</v>
      </c>
      <c r="T16" s="9"/>
      <c r="U16" s="25">
        <f t="shared" si="2"/>
        <v>1</v>
      </c>
      <c r="V16" s="9">
        <v>0</v>
      </c>
      <c r="W16" s="9">
        <v>0</v>
      </c>
      <c r="X16" s="9">
        <v>0</v>
      </c>
      <c r="Y16" s="9">
        <v>0</v>
      </c>
      <c r="Z16" s="25">
        <f t="shared" si="3"/>
        <v>0</v>
      </c>
    </row>
    <row r="17" spans="1:26" ht="33">
      <c r="A17" s="22">
        <v>1029</v>
      </c>
      <c r="B17" s="9" t="s">
        <v>18</v>
      </c>
      <c r="C17" s="9" t="s">
        <v>9</v>
      </c>
      <c r="D17" s="9" t="s">
        <v>41</v>
      </c>
      <c r="E17" s="9" t="s">
        <v>13</v>
      </c>
      <c r="F17" s="9" t="s">
        <v>21</v>
      </c>
      <c r="G17" s="9">
        <v>117</v>
      </c>
      <c r="H17" s="9">
        <v>102</v>
      </c>
      <c r="I17" s="9">
        <v>27</v>
      </c>
      <c r="J17" s="9">
        <v>1</v>
      </c>
      <c r="K17" s="25">
        <f t="shared" si="0"/>
        <v>247</v>
      </c>
      <c r="L17" s="9">
        <v>80</v>
      </c>
      <c r="M17" s="9">
        <v>64</v>
      </c>
      <c r="N17" s="9">
        <v>22</v>
      </c>
      <c r="O17" s="9">
        <v>1</v>
      </c>
      <c r="P17" s="25">
        <f t="shared" si="1"/>
        <v>167</v>
      </c>
      <c r="Q17" s="9">
        <v>1</v>
      </c>
      <c r="R17" s="9">
        <v>0</v>
      </c>
      <c r="S17" s="9">
        <v>0</v>
      </c>
      <c r="T17" s="9"/>
      <c r="U17" s="25">
        <f t="shared" si="2"/>
        <v>1</v>
      </c>
      <c r="V17" s="9">
        <v>0</v>
      </c>
      <c r="W17" s="9">
        <v>0</v>
      </c>
      <c r="X17" s="9">
        <v>0</v>
      </c>
      <c r="Y17" s="9">
        <v>0</v>
      </c>
      <c r="Z17" s="25">
        <f t="shared" si="3"/>
        <v>0</v>
      </c>
    </row>
    <row r="18" spans="1:26" ht="33">
      <c r="A18" s="22">
        <v>1029</v>
      </c>
      <c r="B18" s="9" t="s">
        <v>18</v>
      </c>
      <c r="C18" s="9" t="s">
        <v>9</v>
      </c>
      <c r="D18" s="9" t="s">
        <v>41</v>
      </c>
      <c r="E18" s="9" t="s">
        <v>13</v>
      </c>
      <c r="F18" s="9" t="s">
        <v>22</v>
      </c>
      <c r="G18" s="9">
        <v>0</v>
      </c>
      <c r="H18" s="9">
        <v>0</v>
      </c>
      <c r="I18" s="9">
        <v>0</v>
      </c>
      <c r="J18" s="9"/>
      <c r="K18" s="25">
        <f t="shared" si="0"/>
        <v>0</v>
      </c>
      <c r="L18" s="9">
        <v>0</v>
      </c>
      <c r="M18" s="9">
        <v>0</v>
      </c>
      <c r="N18" s="9">
        <v>0</v>
      </c>
      <c r="O18" s="9"/>
      <c r="P18" s="25">
        <f t="shared" si="1"/>
        <v>0</v>
      </c>
      <c r="Q18" s="9">
        <v>0</v>
      </c>
      <c r="R18" s="9">
        <v>0</v>
      </c>
      <c r="S18" s="9">
        <v>0</v>
      </c>
      <c r="T18" s="9"/>
      <c r="U18" s="25">
        <f t="shared" si="2"/>
        <v>0</v>
      </c>
      <c r="V18" s="9">
        <v>0</v>
      </c>
      <c r="W18" s="9">
        <v>0</v>
      </c>
      <c r="X18" s="9">
        <v>0</v>
      </c>
      <c r="Y18" s="9">
        <v>0</v>
      </c>
      <c r="Z18" s="25">
        <f t="shared" si="3"/>
        <v>0</v>
      </c>
    </row>
    <row r="19" spans="1:26" ht="33">
      <c r="A19" s="22">
        <v>1029</v>
      </c>
      <c r="B19" s="9" t="s">
        <v>18</v>
      </c>
      <c r="C19" s="9" t="s">
        <v>9</v>
      </c>
      <c r="D19" s="9" t="s">
        <v>41</v>
      </c>
      <c r="E19" s="9" t="s">
        <v>13</v>
      </c>
      <c r="F19" s="9" t="s">
        <v>36</v>
      </c>
      <c r="G19" s="9">
        <v>4</v>
      </c>
      <c r="H19" s="9">
        <v>0</v>
      </c>
      <c r="I19" s="9">
        <v>0</v>
      </c>
      <c r="J19" s="9"/>
      <c r="K19" s="25">
        <f t="shared" si="0"/>
        <v>4</v>
      </c>
      <c r="L19" s="9">
        <v>2</v>
      </c>
      <c r="M19" s="9">
        <v>0</v>
      </c>
      <c r="N19" s="9">
        <v>0</v>
      </c>
      <c r="O19" s="9"/>
      <c r="P19" s="25">
        <f t="shared" si="1"/>
        <v>2</v>
      </c>
      <c r="Q19" s="9">
        <v>0</v>
      </c>
      <c r="R19" s="9">
        <v>0</v>
      </c>
      <c r="S19" s="9">
        <v>0</v>
      </c>
      <c r="T19" s="9"/>
      <c r="U19" s="25">
        <f t="shared" si="2"/>
        <v>0</v>
      </c>
      <c r="V19" s="9">
        <v>0</v>
      </c>
      <c r="W19" s="9">
        <v>0</v>
      </c>
      <c r="X19" s="9">
        <v>0</v>
      </c>
      <c r="Y19" s="9">
        <v>0</v>
      </c>
      <c r="Z19" s="25">
        <f t="shared" si="3"/>
        <v>0</v>
      </c>
    </row>
    <row r="20" spans="1:26" ht="33">
      <c r="A20" s="22">
        <v>1029</v>
      </c>
      <c r="B20" s="9" t="s">
        <v>18</v>
      </c>
      <c r="C20" s="9" t="s">
        <v>9</v>
      </c>
      <c r="D20" s="9" t="s">
        <v>41</v>
      </c>
      <c r="E20" s="9" t="s">
        <v>13</v>
      </c>
      <c r="F20" s="9" t="s">
        <v>25</v>
      </c>
      <c r="G20" s="9">
        <v>61</v>
      </c>
      <c r="H20" s="9">
        <v>36</v>
      </c>
      <c r="I20" s="9">
        <v>9</v>
      </c>
      <c r="J20" s="9"/>
      <c r="K20" s="25">
        <f t="shared" si="0"/>
        <v>106</v>
      </c>
      <c r="L20" s="9">
        <v>70</v>
      </c>
      <c r="M20" s="9">
        <v>48</v>
      </c>
      <c r="N20" s="9">
        <v>11</v>
      </c>
      <c r="O20" s="9">
        <v>1</v>
      </c>
      <c r="P20" s="25">
        <f t="shared" si="1"/>
        <v>130</v>
      </c>
      <c r="Q20" s="9">
        <v>2</v>
      </c>
      <c r="R20" s="9">
        <v>0</v>
      </c>
      <c r="S20" s="9">
        <v>0</v>
      </c>
      <c r="T20" s="9"/>
      <c r="U20" s="25">
        <f t="shared" si="2"/>
        <v>2</v>
      </c>
      <c r="V20" s="9">
        <v>1</v>
      </c>
      <c r="W20" s="9">
        <v>0</v>
      </c>
      <c r="X20" s="9">
        <v>0</v>
      </c>
      <c r="Y20" s="9">
        <v>0</v>
      </c>
      <c r="Z20" s="25">
        <f t="shared" si="3"/>
        <v>1</v>
      </c>
    </row>
    <row r="21" spans="1:26" ht="33">
      <c r="A21" s="22">
        <v>1029</v>
      </c>
      <c r="B21" s="9" t="s">
        <v>18</v>
      </c>
      <c r="C21" s="9" t="s">
        <v>9</v>
      </c>
      <c r="D21" s="9" t="s">
        <v>41</v>
      </c>
      <c r="E21" s="9" t="s">
        <v>13</v>
      </c>
      <c r="F21" s="9" t="s">
        <v>30</v>
      </c>
      <c r="G21" s="9">
        <v>0</v>
      </c>
      <c r="H21" s="9">
        <v>1</v>
      </c>
      <c r="I21" s="9">
        <v>0</v>
      </c>
      <c r="J21" s="9"/>
      <c r="K21" s="25">
        <f t="shared" si="0"/>
        <v>1</v>
      </c>
      <c r="L21" s="9">
        <v>0</v>
      </c>
      <c r="M21" s="9">
        <v>0</v>
      </c>
      <c r="N21" s="9">
        <v>0</v>
      </c>
      <c r="O21" s="9"/>
      <c r="P21" s="25">
        <f t="shared" si="1"/>
        <v>0</v>
      </c>
      <c r="Q21" s="9">
        <v>0</v>
      </c>
      <c r="R21" s="9">
        <v>0</v>
      </c>
      <c r="S21" s="9">
        <v>0</v>
      </c>
      <c r="T21" s="9"/>
      <c r="U21" s="25">
        <f t="shared" si="2"/>
        <v>0</v>
      </c>
      <c r="V21" s="9">
        <v>0</v>
      </c>
      <c r="W21" s="9">
        <v>0</v>
      </c>
      <c r="X21" s="9">
        <v>0</v>
      </c>
      <c r="Y21" s="9">
        <v>0</v>
      </c>
      <c r="Z21" s="25">
        <f t="shared" si="3"/>
        <v>0</v>
      </c>
    </row>
    <row r="22" spans="1:26" ht="33">
      <c r="A22" s="22">
        <v>1029</v>
      </c>
      <c r="B22" s="9" t="s">
        <v>18</v>
      </c>
      <c r="C22" s="9" t="s">
        <v>9</v>
      </c>
      <c r="D22" s="9" t="s">
        <v>41</v>
      </c>
      <c r="E22" s="9" t="s">
        <v>13</v>
      </c>
      <c r="F22" s="9" t="s">
        <v>38</v>
      </c>
      <c r="G22" s="9">
        <v>1</v>
      </c>
      <c r="H22" s="9">
        <v>4</v>
      </c>
      <c r="I22" s="9">
        <v>1</v>
      </c>
      <c r="J22" s="9"/>
      <c r="K22" s="25">
        <f t="shared" si="0"/>
        <v>6</v>
      </c>
      <c r="L22" s="9">
        <v>4</v>
      </c>
      <c r="M22" s="9">
        <v>2</v>
      </c>
      <c r="N22" s="9">
        <v>1</v>
      </c>
      <c r="O22" s="9"/>
      <c r="P22" s="25">
        <f t="shared" si="1"/>
        <v>7</v>
      </c>
      <c r="Q22" s="9">
        <v>0</v>
      </c>
      <c r="R22" s="9">
        <v>0</v>
      </c>
      <c r="S22" s="9">
        <v>0</v>
      </c>
      <c r="T22" s="9"/>
      <c r="U22" s="25">
        <f t="shared" si="2"/>
        <v>0</v>
      </c>
      <c r="V22" s="9">
        <v>0</v>
      </c>
      <c r="W22" s="9">
        <v>0</v>
      </c>
      <c r="X22" s="9">
        <v>0</v>
      </c>
      <c r="Y22" s="9">
        <v>0</v>
      </c>
      <c r="Z22" s="25">
        <f t="shared" si="3"/>
        <v>0</v>
      </c>
    </row>
    <row r="23" spans="1:26" ht="33">
      <c r="A23" s="22">
        <v>1029</v>
      </c>
      <c r="B23" s="9" t="s">
        <v>18</v>
      </c>
      <c r="C23" s="9" t="s">
        <v>9</v>
      </c>
      <c r="D23" s="9" t="s">
        <v>41</v>
      </c>
      <c r="E23" s="9" t="s">
        <v>13</v>
      </c>
      <c r="F23" s="9" t="s">
        <v>23</v>
      </c>
      <c r="G23" s="9">
        <v>37</v>
      </c>
      <c r="H23" s="9">
        <v>29</v>
      </c>
      <c r="I23" s="9">
        <v>15</v>
      </c>
      <c r="J23" s="9"/>
      <c r="K23" s="25">
        <f t="shared" si="0"/>
        <v>81</v>
      </c>
      <c r="L23" s="9">
        <v>60</v>
      </c>
      <c r="M23" s="9">
        <v>35</v>
      </c>
      <c r="N23" s="9">
        <v>3</v>
      </c>
      <c r="O23" s="9">
        <v>1</v>
      </c>
      <c r="P23" s="25">
        <f t="shared" si="1"/>
        <v>99</v>
      </c>
      <c r="Q23" s="9">
        <v>1</v>
      </c>
      <c r="R23" s="9">
        <v>0</v>
      </c>
      <c r="S23" s="9">
        <v>0</v>
      </c>
      <c r="T23" s="9"/>
      <c r="U23" s="25">
        <f t="shared" si="2"/>
        <v>1</v>
      </c>
      <c r="V23" s="9">
        <v>0</v>
      </c>
      <c r="W23" s="9">
        <v>0</v>
      </c>
      <c r="X23" s="9">
        <v>0</v>
      </c>
      <c r="Y23" s="9">
        <v>0</v>
      </c>
      <c r="Z23" s="25">
        <f t="shared" si="3"/>
        <v>0</v>
      </c>
    </row>
    <row r="24" spans="1:26" ht="33">
      <c r="A24" s="22">
        <v>1029</v>
      </c>
      <c r="B24" s="9" t="s">
        <v>18</v>
      </c>
      <c r="C24" s="9" t="s">
        <v>9</v>
      </c>
      <c r="D24" s="9" t="s">
        <v>41</v>
      </c>
      <c r="E24" s="9" t="s">
        <v>13</v>
      </c>
      <c r="F24" s="9" t="s">
        <v>33</v>
      </c>
      <c r="G24" s="9">
        <v>3</v>
      </c>
      <c r="H24" s="9">
        <v>0</v>
      </c>
      <c r="I24" s="9">
        <v>0</v>
      </c>
      <c r="J24" s="9"/>
      <c r="K24" s="25">
        <f t="shared" si="0"/>
        <v>3</v>
      </c>
      <c r="L24" s="9">
        <v>3</v>
      </c>
      <c r="M24" s="9">
        <v>0</v>
      </c>
      <c r="N24" s="9">
        <v>0</v>
      </c>
      <c r="O24" s="9"/>
      <c r="P24" s="25">
        <f t="shared" si="1"/>
        <v>3</v>
      </c>
      <c r="Q24" s="9">
        <v>0</v>
      </c>
      <c r="R24" s="9">
        <v>0</v>
      </c>
      <c r="S24" s="9">
        <v>0</v>
      </c>
      <c r="T24" s="9"/>
      <c r="U24" s="25">
        <f t="shared" si="2"/>
        <v>0</v>
      </c>
      <c r="V24" s="9">
        <v>0</v>
      </c>
      <c r="W24" s="9">
        <v>0</v>
      </c>
      <c r="X24" s="9">
        <v>0</v>
      </c>
      <c r="Y24" s="9">
        <v>0</v>
      </c>
      <c r="Z24" s="25">
        <f t="shared" si="3"/>
        <v>0</v>
      </c>
    </row>
    <row r="25" spans="1:26" ht="49.5">
      <c r="A25" s="20">
        <v>7473</v>
      </c>
      <c r="B25" s="5" t="s">
        <v>18</v>
      </c>
      <c r="C25" s="5" t="s">
        <v>2</v>
      </c>
      <c r="D25" s="5" t="s">
        <v>40</v>
      </c>
      <c r="E25" s="5" t="s">
        <v>8</v>
      </c>
      <c r="F25" s="5" t="s">
        <v>21</v>
      </c>
      <c r="G25" s="9">
        <v>0</v>
      </c>
      <c r="H25" s="9">
        <v>0</v>
      </c>
      <c r="I25" s="9">
        <v>0</v>
      </c>
      <c r="J25" s="9"/>
      <c r="K25" s="25">
        <f t="shared" si="0"/>
        <v>0</v>
      </c>
      <c r="L25" s="9">
        <v>0</v>
      </c>
      <c r="M25" s="9">
        <v>0</v>
      </c>
      <c r="N25" s="9">
        <v>0</v>
      </c>
      <c r="O25" s="9"/>
      <c r="P25" s="25">
        <f t="shared" si="1"/>
        <v>0</v>
      </c>
      <c r="Q25" s="9">
        <v>5</v>
      </c>
      <c r="R25" s="9">
        <v>4</v>
      </c>
      <c r="S25" s="9">
        <v>5</v>
      </c>
      <c r="T25" s="9"/>
      <c r="U25" s="25">
        <f t="shared" si="2"/>
        <v>14</v>
      </c>
      <c r="V25" s="9">
        <v>4</v>
      </c>
      <c r="W25" s="9">
        <v>9</v>
      </c>
      <c r="X25" s="9">
        <v>1</v>
      </c>
      <c r="Y25" s="9">
        <v>0</v>
      </c>
      <c r="Z25" s="25">
        <f t="shared" si="3"/>
        <v>14</v>
      </c>
    </row>
    <row r="26" spans="1:26" ht="49.5">
      <c r="A26" s="20">
        <v>7473</v>
      </c>
      <c r="B26" s="5" t="s">
        <v>18</v>
      </c>
      <c r="C26" s="5" t="s">
        <v>2</v>
      </c>
      <c r="D26" s="5" t="s">
        <v>40</v>
      </c>
      <c r="E26" s="5" t="s">
        <v>8</v>
      </c>
      <c r="F26" s="5" t="s">
        <v>23</v>
      </c>
      <c r="G26" s="9">
        <v>0</v>
      </c>
      <c r="H26" s="9">
        <v>0</v>
      </c>
      <c r="I26" s="9">
        <v>0</v>
      </c>
      <c r="J26" s="9"/>
      <c r="K26" s="25">
        <f t="shared" si="0"/>
        <v>0</v>
      </c>
      <c r="L26" s="9">
        <v>0</v>
      </c>
      <c r="M26" s="9">
        <v>0</v>
      </c>
      <c r="N26" s="9">
        <v>0</v>
      </c>
      <c r="O26" s="9"/>
      <c r="P26" s="25">
        <f t="shared" si="1"/>
        <v>0</v>
      </c>
      <c r="Q26" s="9">
        <v>6</v>
      </c>
      <c r="R26" s="9">
        <v>7</v>
      </c>
      <c r="S26" s="9">
        <v>2</v>
      </c>
      <c r="T26" s="9"/>
      <c r="U26" s="25">
        <f t="shared" si="2"/>
        <v>15</v>
      </c>
      <c r="V26" s="9">
        <v>11</v>
      </c>
      <c r="W26" s="9">
        <v>8</v>
      </c>
      <c r="X26" s="9">
        <v>0</v>
      </c>
      <c r="Y26" s="9">
        <v>0</v>
      </c>
      <c r="Z26" s="25">
        <f t="shared" si="3"/>
        <v>19</v>
      </c>
    </row>
    <row r="27" spans="1:26" ht="49.5">
      <c r="A27" s="22">
        <v>1093</v>
      </c>
      <c r="B27" s="9" t="s">
        <v>18</v>
      </c>
      <c r="C27" s="9" t="s">
        <v>9</v>
      </c>
      <c r="D27" s="9" t="s">
        <v>41</v>
      </c>
      <c r="E27" s="9" t="s">
        <v>15</v>
      </c>
      <c r="F27" s="9" t="s">
        <v>21</v>
      </c>
      <c r="G27" s="9">
        <v>23</v>
      </c>
      <c r="H27" s="9">
        <v>20</v>
      </c>
      <c r="I27" s="9">
        <v>2</v>
      </c>
      <c r="J27" s="9"/>
      <c r="K27" s="25">
        <f t="shared" si="0"/>
        <v>45</v>
      </c>
      <c r="L27" s="9">
        <v>13</v>
      </c>
      <c r="M27" s="9">
        <v>15</v>
      </c>
      <c r="N27" s="9">
        <v>5</v>
      </c>
      <c r="O27" s="9"/>
      <c r="P27" s="25">
        <f t="shared" si="1"/>
        <v>33</v>
      </c>
      <c r="Q27" s="9">
        <v>0</v>
      </c>
      <c r="R27" s="9">
        <v>0</v>
      </c>
      <c r="S27" s="9">
        <v>0</v>
      </c>
      <c r="T27" s="9"/>
      <c r="U27" s="25">
        <f t="shared" si="2"/>
        <v>0</v>
      </c>
      <c r="V27" s="9">
        <v>0</v>
      </c>
      <c r="W27" s="9">
        <v>0</v>
      </c>
      <c r="X27" s="9">
        <v>0</v>
      </c>
      <c r="Y27" s="9">
        <v>0</v>
      </c>
      <c r="Z27" s="25">
        <f t="shared" si="3"/>
        <v>0</v>
      </c>
    </row>
    <row r="28" spans="1:26" ht="49.5">
      <c r="A28" s="22">
        <v>1093</v>
      </c>
      <c r="B28" s="9" t="s">
        <v>18</v>
      </c>
      <c r="C28" s="9" t="s">
        <v>9</v>
      </c>
      <c r="D28" s="9" t="s">
        <v>41</v>
      </c>
      <c r="E28" s="9" t="s">
        <v>15</v>
      </c>
      <c r="F28" s="9" t="s">
        <v>23</v>
      </c>
      <c r="G28" s="9">
        <v>16</v>
      </c>
      <c r="H28" s="9">
        <v>9</v>
      </c>
      <c r="I28" s="9">
        <v>1</v>
      </c>
      <c r="J28" s="9"/>
      <c r="K28" s="25">
        <f t="shared" si="0"/>
        <v>26</v>
      </c>
      <c r="L28" s="9">
        <v>27</v>
      </c>
      <c r="M28" s="9">
        <v>6</v>
      </c>
      <c r="N28" s="9">
        <v>1</v>
      </c>
      <c r="O28" s="9"/>
      <c r="P28" s="25">
        <f t="shared" si="1"/>
        <v>34</v>
      </c>
      <c r="Q28" s="9">
        <v>0</v>
      </c>
      <c r="R28" s="9">
        <v>0</v>
      </c>
      <c r="S28" s="9">
        <v>0</v>
      </c>
      <c r="T28" s="9"/>
      <c r="U28" s="25">
        <f t="shared" si="2"/>
        <v>0</v>
      </c>
      <c r="V28" s="9">
        <v>0</v>
      </c>
      <c r="W28" s="9">
        <v>0</v>
      </c>
      <c r="X28" s="9">
        <v>0</v>
      </c>
      <c r="Y28" s="9">
        <v>0</v>
      </c>
      <c r="Z28" s="25">
        <f t="shared" si="3"/>
        <v>0</v>
      </c>
    </row>
    <row r="29" spans="1:26" ht="16.5">
      <c r="A29" s="3" t="s">
        <v>19</v>
      </c>
      <c r="B29" s="3"/>
      <c r="C29" s="3"/>
      <c r="D29" s="3"/>
      <c r="E29" s="3"/>
      <c r="F29" s="3"/>
      <c r="G29" s="9">
        <f aca="true" t="shared" si="4" ref="G29:Z29">SUM(G4:G28)</f>
        <v>424</v>
      </c>
      <c r="H29" s="9">
        <f t="shared" si="4"/>
        <v>329</v>
      </c>
      <c r="I29" s="9">
        <f t="shared" si="4"/>
        <v>83</v>
      </c>
      <c r="J29" s="9">
        <f t="shared" si="4"/>
        <v>6</v>
      </c>
      <c r="K29" s="25">
        <f t="shared" si="4"/>
        <v>842</v>
      </c>
      <c r="L29" s="9">
        <f t="shared" si="4"/>
        <v>400</v>
      </c>
      <c r="M29" s="9">
        <f t="shared" si="4"/>
        <v>329</v>
      </c>
      <c r="N29" s="9">
        <f t="shared" si="4"/>
        <v>81</v>
      </c>
      <c r="O29" s="9">
        <f t="shared" si="4"/>
        <v>11</v>
      </c>
      <c r="P29" s="25">
        <f t="shared" si="4"/>
        <v>821</v>
      </c>
      <c r="Q29" s="9">
        <f t="shared" si="4"/>
        <v>212</v>
      </c>
      <c r="R29" s="9">
        <f t="shared" si="4"/>
        <v>245</v>
      </c>
      <c r="S29" s="9">
        <f t="shared" si="4"/>
        <v>90</v>
      </c>
      <c r="T29" s="9">
        <f t="shared" si="4"/>
        <v>3</v>
      </c>
      <c r="U29" s="25">
        <f t="shared" si="4"/>
        <v>550</v>
      </c>
      <c r="V29" s="9">
        <f t="shared" si="4"/>
        <v>183</v>
      </c>
      <c r="W29" s="9">
        <f t="shared" si="4"/>
        <v>268</v>
      </c>
      <c r="X29" s="9">
        <f t="shared" si="4"/>
        <v>69</v>
      </c>
      <c r="Y29" s="9">
        <f t="shared" si="4"/>
        <v>6</v>
      </c>
      <c r="Z29" s="25">
        <f t="shared" si="4"/>
        <v>526</v>
      </c>
    </row>
    <row r="30" ht="16.5">
      <c r="A30" s="15" t="s">
        <v>78</v>
      </c>
    </row>
  </sheetData>
  <sheetProtection/>
  <mergeCells count="10">
    <mergeCell ref="G2:K2"/>
    <mergeCell ref="L2:P2"/>
    <mergeCell ref="Q2:U2"/>
    <mergeCell ref="V2:Z2"/>
    <mergeCell ref="A2:A3"/>
    <mergeCell ref="B2:B3"/>
    <mergeCell ref="C2:C3"/>
    <mergeCell ref="D2:D3"/>
    <mergeCell ref="E2:E3"/>
    <mergeCell ref="F2:F3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3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29" sqref="G29"/>
    </sheetView>
  </sheetViews>
  <sheetFormatPr defaultColWidth="7.875" defaultRowHeight="14.25"/>
  <cols>
    <col min="1" max="1" width="5.50390625" style="1" customWidth="1"/>
    <col min="2" max="2" width="17.25390625" style="1" customWidth="1"/>
    <col min="3" max="3" width="11.25390625" style="1" customWidth="1"/>
    <col min="4" max="4" width="7.00390625" style="1" customWidth="1"/>
    <col min="5" max="5" width="18.00390625" style="1" customWidth="1"/>
    <col min="6" max="6" width="19.75390625" style="1" customWidth="1"/>
    <col min="7" max="7" width="7.125" style="1" customWidth="1"/>
    <col min="8" max="9" width="7.875" style="1" customWidth="1"/>
    <col min="10" max="10" width="6.625" style="1" customWidth="1"/>
    <col min="11" max="11" width="7.875" style="1" customWidth="1"/>
    <col min="12" max="12" width="5.875" style="1" customWidth="1"/>
    <col min="13" max="16" width="7.875" style="1" customWidth="1"/>
    <col min="17" max="17" width="6.625" style="1" customWidth="1"/>
    <col min="18" max="23" width="7.875" style="1" customWidth="1"/>
    <col min="24" max="24" width="6.625" style="1" customWidth="1"/>
    <col min="25" max="30" width="7.875" style="1" customWidth="1"/>
    <col min="31" max="31" width="6.625" style="1" customWidth="1"/>
    <col min="32" max="16384" width="7.875" style="1" customWidth="1"/>
  </cols>
  <sheetData>
    <row r="1" spans="1:34" ht="16.5">
      <c r="A1" s="2" t="s">
        <v>100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6.5">
      <c r="A2" s="58" t="s">
        <v>96</v>
      </c>
      <c r="B2" s="58" t="s">
        <v>17</v>
      </c>
      <c r="C2" s="58" t="s">
        <v>0</v>
      </c>
      <c r="D2" s="58" t="s">
        <v>82</v>
      </c>
      <c r="E2" s="58" t="s">
        <v>1</v>
      </c>
      <c r="F2" s="58" t="s">
        <v>20</v>
      </c>
      <c r="G2" s="57" t="s">
        <v>54</v>
      </c>
      <c r="H2" s="57"/>
      <c r="I2" s="57"/>
      <c r="J2" s="57"/>
      <c r="K2" s="57"/>
      <c r="L2" s="57"/>
      <c r="M2" s="60"/>
      <c r="N2" s="59" t="s">
        <v>55</v>
      </c>
      <c r="O2" s="57"/>
      <c r="P2" s="57"/>
      <c r="Q2" s="57"/>
      <c r="R2" s="57"/>
      <c r="S2" s="57"/>
      <c r="T2" s="60"/>
      <c r="U2" s="59" t="s">
        <v>56</v>
      </c>
      <c r="V2" s="57"/>
      <c r="W2" s="57"/>
      <c r="X2" s="57"/>
      <c r="Y2" s="57"/>
      <c r="Z2" s="57"/>
      <c r="AA2" s="60"/>
      <c r="AB2" s="59" t="s">
        <v>77</v>
      </c>
      <c r="AC2" s="57"/>
      <c r="AD2" s="57"/>
      <c r="AE2" s="57"/>
      <c r="AF2" s="57"/>
      <c r="AG2" s="57"/>
      <c r="AH2" s="57"/>
    </row>
    <row r="3" spans="1:34" ht="79.5" customHeight="1">
      <c r="A3" s="58"/>
      <c r="B3" s="58"/>
      <c r="C3" s="58"/>
      <c r="D3" s="58"/>
      <c r="E3" s="58"/>
      <c r="F3" s="58"/>
      <c r="G3" s="27" t="s">
        <v>61</v>
      </c>
      <c r="H3" s="27" t="s">
        <v>62</v>
      </c>
      <c r="I3" s="27" t="s">
        <v>63</v>
      </c>
      <c r="J3" s="27" t="s">
        <v>64</v>
      </c>
      <c r="K3" s="27" t="s">
        <v>65</v>
      </c>
      <c r="L3" s="24" t="s">
        <v>95</v>
      </c>
      <c r="M3" s="41" t="s">
        <v>66</v>
      </c>
      <c r="N3" s="42" t="s">
        <v>61</v>
      </c>
      <c r="O3" s="39" t="s">
        <v>62</v>
      </c>
      <c r="P3" s="39" t="s">
        <v>63</v>
      </c>
      <c r="Q3" s="39" t="s">
        <v>64</v>
      </c>
      <c r="R3" s="39" t="s">
        <v>65</v>
      </c>
      <c r="S3" s="24" t="s">
        <v>49</v>
      </c>
      <c r="T3" s="41" t="s">
        <v>66</v>
      </c>
      <c r="U3" s="42" t="s">
        <v>61</v>
      </c>
      <c r="V3" s="39" t="s">
        <v>62</v>
      </c>
      <c r="W3" s="39" t="s">
        <v>63</v>
      </c>
      <c r="X3" s="39" t="s">
        <v>64</v>
      </c>
      <c r="Y3" s="39" t="s">
        <v>65</v>
      </c>
      <c r="Z3" s="24" t="s">
        <v>49</v>
      </c>
      <c r="AA3" s="41" t="s">
        <v>66</v>
      </c>
      <c r="AB3" s="42" t="s">
        <v>61</v>
      </c>
      <c r="AC3" s="39" t="s">
        <v>62</v>
      </c>
      <c r="AD3" s="39" t="s">
        <v>63</v>
      </c>
      <c r="AE3" s="39" t="s">
        <v>64</v>
      </c>
      <c r="AF3" s="39" t="s">
        <v>65</v>
      </c>
      <c r="AG3" s="24" t="s">
        <v>49</v>
      </c>
      <c r="AH3" s="39" t="s">
        <v>66</v>
      </c>
    </row>
    <row r="4" spans="1:34" ht="33">
      <c r="A4" s="5" t="s">
        <v>3</v>
      </c>
      <c r="B4" s="5" t="s">
        <v>18</v>
      </c>
      <c r="C4" s="5" t="s">
        <v>2</v>
      </c>
      <c r="D4" s="5" t="s">
        <v>40</v>
      </c>
      <c r="E4" s="5" t="s">
        <v>4</v>
      </c>
      <c r="F4" s="5" t="s">
        <v>21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25">
        <f aca="true" t="shared" si="0" ref="L4:L9">SUM(G4:K4)</f>
        <v>0</v>
      </c>
      <c r="M4" s="28">
        <v>0</v>
      </c>
      <c r="N4" s="35">
        <v>0</v>
      </c>
      <c r="O4" s="9">
        <v>0</v>
      </c>
      <c r="P4" s="9">
        <v>0</v>
      </c>
      <c r="Q4" s="9">
        <v>0</v>
      </c>
      <c r="R4" s="9">
        <v>0</v>
      </c>
      <c r="S4" s="25">
        <f aca="true" t="shared" si="1" ref="S4:S28">SUM(N4:R4)</f>
        <v>0</v>
      </c>
      <c r="T4" s="28">
        <v>0</v>
      </c>
      <c r="U4" s="35">
        <v>7</v>
      </c>
      <c r="V4" s="9">
        <v>19</v>
      </c>
      <c r="W4" s="9">
        <v>16</v>
      </c>
      <c r="X4" s="9">
        <v>5</v>
      </c>
      <c r="Y4" s="9">
        <v>1</v>
      </c>
      <c r="Z4" s="25">
        <f>SUM(U4:Y4)</f>
        <v>48</v>
      </c>
      <c r="AA4" s="28">
        <v>3</v>
      </c>
      <c r="AB4" s="35">
        <v>5</v>
      </c>
      <c r="AC4" s="9">
        <v>32</v>
      </c>
      <c r="AD4" s="9">
        <v>11</v>
      </c>
      <c r="AE4" s="9">
        <v>5</v>
      </c>
      <c r="AF4" s="9">
        <v>0</v>
      </c>
      <c r="AG4" s="25">
        <v>53</v>
      </c>
      <c r="AH4" s="9">
        <v>0</v>
      </c>
    </row>
    <row r="5" spans="1:34" ht="33">
      <c r="A5" s="5" t="s">
        <v>3</v>
      </c>
      <c r="B5" s="5" t="s">
        <v>18</v>
      </c>
      <c r="C5" s="5" t="s">
        <v>2</v>
      </c>
      <c r="D5" s="5" t="s">
        <v>40</v>
      </c>
      <c r="E5" s="5" t="s">
        <v>4</v>
      </c>
      <c r="F5" s="5" t="s">
        <v>22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25">
        <f t="shared" si="0"/>
        <v>0</v>
      </c>
      <c r="M5" s="28">
        <v>0</v>
      </c>
      <c r="N5" s="35">
        <v>0</v>
      </c>
      <c r="O5" s="9">
        <v>0</v>
      </c>
      <c r="P5" s="9">
        <v>0</v>
      </c>
      <c r="Q5" s="9">
        <v>0</v>
      </c>
      <c r="R5" s="9">
        <v>0</v>
      </c>
      <c r="S5" s="25">
        <f t="shared" si="1"/>
        <v>0</v>
      </c>
      <c r="T5" s="28">
        <v>0</v>
      </c>
      <c r="U5" s="35">
        <v>0</v>
      </c>
      <c r="V5" s="9">
        <v>4</v>
      </c>
      <c r="W5" s="9">
        <v>45</v>
      </c>
      <c r="X5" s="9">
        <v>8</v>
      </c>
      <c r="Y5" s="9">
        <v>0</v>
      </c>
      <c r="Z5" s="25">
        <f aca="true" t="shared" si="2" ref="Z5:Z28">SUM(U5:Y5)</f>
        <v>57</v>
      </c>
      <c r="AA5" s="28">
        <v>0</v>
      </c>
      <c r="AB5" s="35">
        <v>2</v>
      </c>
      <c r="AC5" s="9">
        <v>2</v>
      </c>
      <c r="AD5" s="9">
        <v>30</v>
      </c>
      <c r="AE5" s="9">
        <v>3</v>
      </c>
      <c r="AF5" s="9">
        <v>0</v>
      </c>
      <c r="AG5" s="25">
        <v>37</v>
      </c>
      <c r="AH5" s="9">
        <v>0</v>
      </c>
    </row>
    <row r="6" spans="1:34" ht="33">
      <c r="A6" s="5" t="s">
        <v>3</v>
      </c>
      <c r="B6" s="5" t="s">
        <v>18</v>
      </c>
      <c r="C6" s="5" t="s">
        <v>2</v>
      </c>
      <c r="D6" s="5" t="s">
        <v>40</v>
      </c>
      <c r="E6" s="5" t="s">
        <v>4</v>
      </c>
      <c r="F6" s="5" t="s">
        <v>23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25">
        <f t="shared" si="0"/>
        <v>0</v>
      </c>
      <c r="M6" s="28">
        <v>0</v>
      </c>
      <c r="N6" s="35">
        <v>0</v>
      </c>
      <c r="O6" s="9">
        <v>0</v>
      </c>
      <c r="P6" s="9">
        <v>0</v>
      </c>
      <c r="Q6" s="9">
        <v>0</v>
      </c>
      <c r="R6" s="9">
        <v>0</v>
      </c>
      <c r="S6" s="25">
        <f t="shared" si="1"/>
        <v>0</v>
      </c>
      <c r="T6" s="28">
        <v>0</v>
      </c>
      <c r="U6" s="35">
        <v>0</v>
      </c>
      <c r="V6" s="9">
        <v>0</v>
      </c>
      <c r="W6" s="9">
        <v>0</v>
      </c>
      <c r="X6" s="9">
        <v>0</v>
      </c>
      <c r="Y6" s="9">
        <v>0</v>
      </c>
      <c r="Z6" s="25">
        <f t="shared" si="2"/>
        <v>0</v>
      </c>
      <c r="AA6" s="28">
        <v>0</v>
      </c>
      <c r="AB6" s="35">
        <v>3</v>
      </c>
      <c r="AC6" s="9">
        <v>10</v>
      </c>
      <c r="AD6" s="9">
        <v>16</v>
      </c>
      <c r="AE6" s="9">
        <v>3</v>
      </c>
      <c r="AF6" s="9">
        <v>0</v>
      </c>
      <c r="AG6" s="25">
        <v>32</v>
      </c>
      <c r="AH6" s="9">
        <v>0</v>
      </c>
    </row>
    <row r="7" spans="1:34" ht="33">
      <c r="A7" s="13">
        <v>1027</v>
      </c>
      <c r="B7" s="3" t="s">
        <v>18</v>
      </c>
      <c r="C7" s="3" t="s">
        <v>9</v>
      </c>
      <c r="D7" s="13" t="s">
        <v>41</v>
      </c>
      <c r="E7" s="13" t="s">
        <v>11</v>
      </c>
      <c r="F7" s="13" t="s">
        <v>21</v>
      </c>
      <c r="G7" s="9">
        <v>12</v>
      </c>
      <c r="H7" s="9">
        <v>50</v>
      </c>
      <c r="I7" s="9">
        <v>12</v>
      </c>
      <c r="J7" s="9">
        <v>5</v>
      </c>
      <c r="K7" s="9">
        <v>0</v>
      </c>
      <c r="L7" s="25">
        <f t="shared" si="0"/>
        <v>79</v>
      </c>
      <c r="M7" s="28">
        <v>5</v>
      </c>
      <c r="N7" s="35">
        <v>12</v>
      </c>
      <c r="O7" s="9">
        <v>26</v>
      </c>
      <c r="P7" s="9">
        <v>26</v>
      </c>
      <c r="Q7" s="9">
        <v>7</v>
      </c>
      <c r="R7" s="9">
        <v>3</v>
      </c>
      <c r="S7" s="25">
        <f t="shared" si="1"/>
        <v>74</v>
      </c>
      <c r="T7" s="28">
        <v>6</v>
      </c>
      <c r="U7" s="35">
        <v>0</v>
      </c>
      <c r="V7" s="9">
        <v>0</v>
      </c>
      <c r="W7" s="9">
        <v>0</v>
      </c>
      <c r="X7" s="9">
        <v>0</v>
      </c>
      <c r="Y7" s="9">
        <v>0</v>
      </c>
      <c r="Z7" s="25">
        <f t="shared" si="2"/>
        <v>0</v>
      </c>
      <c r="AA7" s="28">
        <v>0</v>
      </c>
      <c r="AB7" s="35">
        <v>0</v>
      </c>
      <c r="AC7" s="9">
        <v>0</v>
      </c>
      <c r="AD7" s="9">
        <v>0</v>
      </c>
      <c r="AE7" s="9">
        <v>0</v>
      </c>
      <c r="AF7" s="9">
        <v>0</v>
      </c>
      <c r="AG7" s="25">
        <v>0</v>
      </c>
      <c r="AH7" s="9">
        <v>0</v>
      </c>
    </row>
    <row r="8" spans="1:34" ht="33">
      <c r="A8" s="13">
        <v>1027</v>
      </c>
      <c r="B8" s="3" t="s">
        <v>18</v>
      </c>
      <c r="C8" s="3" t="s">
        <v>9</v>
      </c>
      <c r="D8" s="13" t="s">
        <v>41</v>
      </c>
      <c r="E8" s="13" t="s">
        <v>11</v>
      </c>
      <c r="F8" s="13" t="s">
        <v>28</v>
      </c>
      <c r="G8" s="9">
        <v>0</v>
      </c>
      <c r="H8" s="9">
        <v>3</v>
      </c>
      <c r="I8" s="9">
        <v>24</v>
      </c>
      <c r="J8" s="9">
        <v>2</v>
      </c>
      <c r="K8" s="9">
        <v>0</v>
      </c>
      <c r="L8" s="25">
        <f t="shared" si="0"/>
        <v>29</v>
      </c>
      <c r="M8" s="28">
        <v>0</v>
      </c>
      <c r="N8" s="35">
        <v>0</v>
      </c>
      <c r="O8" s="9">
        <v>7</v>
      </c>
      <c r="P8" s="9">
        <v>42</v>
      </c>
      <c r="Q8" s="9">
        <v>6</v>
      </c>
      <c r="R8" s="9">
        <v>0</v>
      </c>
      <c r="S8" s="25">
        <f t="shared" si="1"/>
        <v>55</v>
      </c>
      <c r="T8" s="28">
        <v>0</v>
      </c>
      <c r="U8" s="35">
        <v>0</v>
      </c>
      <c r="V8" s="9">
        <v>0</v>
      </c>
      <c r="W8" s="9">
        <v>1</v>
      </c>
      <c r="X8" s="9">
        <v>0</v>
      </c>
      <c r="Y8" s="9">
        <v>0</v>
      </c>
      <c r="Z8" s="25">
        <f t="shared" si="2"/>
        <v>1</v>
      </c>
      <c r="AA8" s="28">
        <v>0</v>
      </c>
      <c r="AB8" s="35">
        <v>0</v>
      </c>
      <c r="AC8" s="9">
        <v>0</v>
      </c>
      <c r="AD8" s="9">
        <v>0</v>
      </c>
      <c r="AE8" s="9">
        <v>0</v>
      </c>
      <c r="AF8" s="9">
        <v>0</v>
      </c>
      <c r="AG8" s="25">
        <v>0</v>
      </c>
      <c r="AH8" s="9">
        <v>0</v>
      </c>
    </row>
    <row r="9" spans="1:34" ht="33">
      <c r="A9" s="13">
        <v>1027</v>
      </c>
      <c r="B9" s="3" t="s">
        <v>18</v>
      </c>
      <c r="C9" s="3" t="s">
        <v>9</v>
      </c>
      <c r="D9" s="13" t="s">
        <v>41</v>
      </c>
      <c r="E9" s="13" t="s">
        <v>11</v>
      </c>
      <c r="F9" s="13" t="s">
        <v>22</v>
      </c>
      <c r="G9" s="9">
        <v>3</v>
      </c>
      <c r="H9" s="9">
        <v>1</v>
      </c>
      <c r="I9" s="9">
        <v>15</v>
      </c>
      <c r="J9" s="9">
        <v>2</v>
      </c>
      <c r="K9" s="9">
        <v>0</v>
      </c>
      <c r="L9" s="25">
        <f t="shared" si="0"/>
        <v>21</v>
      </c>
      <c r="M9" s="28">
        <v>0</v>
      </c>
      <c r="N9" s="35">
        <v>0</v>
      </c>
      <c r="O9" s="9">
        <v>0</v>
      </c>
      <c r="P9" s="9">
        <v>1</v>
      </c>
      <c r="Q9" s="9">
        <v>0</v>
      </c>
      <c r="R9" s="9">
        <v>0</v>
      </c>
      <c r="S9" s="25">
        <f t="shared" si="1"/>
        <v>1</v>
      </c>
      <c r="T9" s="28">
        <v>0</v>
      </c>
      <c r="U9" s="35">
        <v>0</v>
      </c>
      <c r="V9" s="9">
        <v>0</v>
      </c>
      <c r="W9" s="9">
        <v>0</v>
      </c>
      <c r="X9" s="9">
        <v>0</v>
      </c>
      <c r="Y9" s="9">
        <v>0</v>
      </c>
      <c r="Z9" s="25">
        <f t="shared" si="2"/>
        <v>0</v>
      </c>
      <c r="AA9" s="28">
        <v>0</v>
      </c>
      <c r="AB9" s="35">
        <v>0</v>
      </c>
      <c r="AC9" s="9">
        <v>0</v>
      </c>
      <c r="AD9" s="9">
        <v>0</v>
      </c>
      <c r="AE9" s="9">
        <v>0</v>
      </c>
      <c r="AF9" s="9">
        <v>0</v>
      </c>
      <c r="AG9" s="25">
        <v>0</v>
      </c>
      <c r="AH9" s="9">
        <v>0</v>
      </c>
    </row>
    <row r="10" spans="1:34" ht="33">
      <c r="A10" s="5" t="s">
        <v>5</v>
      </c>
      <c r="B10" s="5" t="s">
        <v>18</v>
      </c>
      <c r="C10" s="5" t="s">
        <v>2</v>
      </c>
      <c r="D10" s="5" t="s">
        <v>40</v>
      </c>
      <c r="E10" s="5" t="s">
        <v>6</v>
      </c>
      <c r="F10" s="5" t="s">
        <v>24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25">
        <f aca="true" t="shared" si="3" ref="L10:L15">SUM(G10:K10)</f>
        <v>0</v>
      </c>
      <c r="M10" s="28">
        <v>0</v>
      </c>
      <c r="N10" s="35">
        <v>0</v>
      </c>
      <c r="O10" s="9">
        <v>0</v>
      </c>
      <c r="P10" s="9">
        <v>0</v>
      </c>
      <c r="Q10" s="9">
        <v>0</v>
      </c>
      <c r="R10" s="9">
        <v>0</v>
      </c>
      <c r="S10" s="25">
        <f t="shared" si="1"/>
        <v>0</v>
      </c>
      <c r="T10" s="28">
        <v>0</v>
      </c>
      <c r="U10" s="35">
        <v>7</v>
      </c>
      <c r="V10" s="9">
        <v>93</v>
      </c>
      <c r="W10" s="9">
        <v>17</v>
      </c>
      <c r="X10" s="9">
        <v>5</v>
      </c>
      <c r="Y10" s="9">
        <v>0</v>
      </c>
      <c r="Z10" s="25">
        <f t="shared" si="2"/>
        <v>122</v>
      </c>
      <c r="AA10" s="28">
        <v>0</v>
      </c>
      <c r="AB10" s="35">
        <v>5</v>
      </c>
      <c r="AC10" s="9">
        <v>56</v>
      </c>
      <c r="AD10" s="9">
        <v>9</v>
      </c>
      <c r="AE10" s="9">
        <v>2</v>
      </c>
      <c r="AF10" s="9">
        <v>0</v>
      </c>
      <c r="AG10" s="25">
        <v>72</v>
      </c>
      <c r="AH10" s="9">
        <v>0</v>
      </c>
    </row>
    <row r="11" spans="1:34" ht="33">
      <c r="A11" s="5" t="s">
        <v>5</v>
      </c>
      <c r="B11" s="5" t="s">
        <v>18</v>
      </c>
      <c r="C11" s="5" t="s">
        <v>2</v>
      </c>
      <c r="D11" s="5" t="s">
        <v>40</v>
      </c>
      <c r="E11" s="5" t="s">
        <v>6</v>
      </c>
      <c r="F11" s="5" t="s">
        <v>21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25">
        <f t="shared" si="3"/>
        <v>0</v>
      </c>
      <c r="M11" s="28">
        <v>0</v>
      </c>
      <c r="N11" s="35">
        <v>0</v>
      </c>
      <c r="O11" s="9">
        <v>0</v>
      </c>
      <c r="P11" s="9">
        <v>0</v>
      </c>
      <c r="Q11" s="9">
        <v>0</v>
      </c>
      <c r="R11" s="9">
        <v>0</v>
      </c>
      <c r="S11" s="25">
        <f t="shared" si="1"/>
        <v>0</v>
      </c>
      <c r="T11" s="28">
        <v>0</v>
      </c>
      <c r="U11" s="35">
        <v>16</v>
      </c>
      <c r="V11" s="9">
        <v>59</v>
      </c>
      <c r="W11" s="9">
        <v>35</v>
      </c>
      <c r="X11" s="9">
        <v>1</v>
      </c>
      <c r="Y11" s="9">
        <v>0</v>
      </c>
      <c r="Z11" s="25">
        <f t="shared" si="2"/>
        <v>111</v>
      </c>
      <c r="AA11" s="28">
        <v>6</v>
      </c>
      <c r="AB11" s="35">
        <v>16</v>
      </c>
      <c r="AC11" s="9">
        <v>43</v>
      </c>
      <c r="AD11" s="9">
        <v>17</v>
      </c>
      <c r="AE11" s="9">
        <v>2</v>
      </c>
      <c r="AF11" s="9">
        <v>0</v>
      </c>
      <c r="AG11" s="25">
        <v>78</v>
      </c>
      <c r="AH11" s="9">
        <v>2</v>
      </c>
    </row>
    <row r="12" spans="1:34" ht="33">
      <c r="A12" s="5" t="s">
        <v>5</v>
      </c>
      <c r="B12" s="5" t="s">
        <v>18</v>
      </c>
      <c r="C12" s="5" t="s">
        <v>2</v>
      </c>
      <c r="D12" s="5" t="s">
        <v>40</v>
      </c>
      <c r="E12" s="5" t="s">
        <v>6</v>
      </c>
      <c r="F12" s="5" t="s">
        <v>22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25">
        <f t="shared" si="3"/>
        <v>0</v>
      </c>
      <c r="M12" s="28">
        <v>0</v>
      </c>
      <c r="N12" s="35">
        <v>0</v>
      </c>
      <c r="O12" s="9">
        <v>0</v>
      </c>
      <c r="P12" s="9">
        <v>0</v>
      </c>
      <c r="Q12" s="9">
        <v>0</v>
      </c>
      <c r="R12" s="9">
        <v>0</v>
      </c>
      <c r="S12" s="25">
        <f t="shared" si="1"/>
        <v>0</v>
      </c>
      <c r="T12" s="28">
        <v>0</v>
      </c>
      <c r="U12" s="35">
        <v>0</v>
      </c>
      <c r="V12" s="9">
        <v>0</v>
      </c>
      <c r="W12" s="9">
        <v>0</v>
      </c>
      <c r="X12" s="9">
        <v>0</v>
      </c>
      <c r="Y12" s="9">
        <v>0</v>
      </c>
      <c r="Z12" s="25">
        <f t="shared" si="2"/>
        <v>0</v>
      </c>
      <c r="AA12" s="28">
        <v>0</v>
      </c>
      <c r="AB12" s="35">
        <v>4</v>
      </c>
      <c r="AC12" s="9">
        <v>15</v>
      </c>
      <c r="AD12" s="9">
        <v>37</v>
      </c>
      <c r="AE12" s="9">
        <v>3</v>
      </c>
      <c r="AF12" s="9">
        <v>0</v>
      </c>
      <c r="AG12" s="25">
        <v>59</v>
      </c>
      <c r="AH12" s="9">
        <v>0</v>
      </c>
    </row>
    <row r="13" spans="1:34" ht="33">
      <c r="A13" s="5" t="s">
        <v>5</v>
      </c>
      <c r="B13" s="5" t="s">
        <v>18</v>
      </c>
      <c r="C13" s="5" t="s">
        <v>2</v>
      </c>
      <c r="D13" s="5" t="s">
        <v>40</v>
      </c>
      <c r="E13" s="5" t="s">
        <v>6</v>
      </c>
      <c r="F13" s="5" t="s">
        <v>25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25">
        <f>SUM(G13:K13)</f>
        <v>0</v>
      </c>
      <c r="M13" s="28">
        <v>0</v>
      </c>
      <c r="N13" s="35">
        <v>0</v>
      </c>
      <c r="O13" s="9">
        <v>0</v>
      </c>
      <c r="P13" s="9">
        <v>0</v>
      </c>
      <c r="Q13" s="9">
        <v>0</v>
      </c>
      <c r="R13" s="9">
        <v>0</v>
      </c>
      <c r="S13" s="25">
        <f t="shared" si="1"/>
        <v>0</v>
      </c>
      <c r="T13" s="28">
        <v>0</v>
      </c>
      <c r="U13" s="35">
        <v>4</v>
      </c>
      <c r="V13" s="9">
        <v>33</v>
      </c>
      <c r="W13" s="9">
        <v>52</v>
      </c>
      <c r="X13" s="9">
        <v>2</v>
      </c>
      <c r="Y13" s="9">
        <v>0</v>
      </c>
      <c r="Z13" s="25">
        <f t="shared" si="2"/>
        <v>91</v>
      </c>
      <c r="AA13" s="28">
        <v>1</v>
      </c>
      <c r="AB13" s="35">
        <v>7</v>
      </c>
      <c r="AC13" s="9">
        <v>37</v>
      </c>
      <c r="AD13" s="9">
        <v>31</v>
      </c>
      <c r="AE13" s="9">
        <v>5</v>
      </c>
      <c r="AF13" s="9">
        <v>0</v>
      </c>
      <c r="AG13" s="25">
        <v>80</v>
      </c>
      <c r="AH13" s="9">
        <v>1</v>
      </c>
    </row>
    <row r="14" spans="1:34" ht="33">
      <c r="A14" s="5" t="s">
        <v>5</v>
      </c>
      <c r="B14" s="5" t="s">
        <v>18</v>
      </c>
      <c r="C14" s="5" t="s">
        <v>2</v>
      </c>
      <c r="D14" s="5" t="s">
        <v>40</v>
      </c>
      <c r="E14" s="5" t="s">
        <v>6</v>
      </c>
      <c r="F14" s="5" t="s">
        <v>23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25">
        <f t="shared" si="3"/>
        <v>0</v>
      </c>
      <c r="M14" s="28">
        <v>0</v>
      </c>
      <c r="N14" s="35">
        <v>0</v>
      </c>
      <c r="O14" s="9">
        <v>0</v>
      </c>
      <c r="P14" s="9">
        <v>0</v>
      </c>
      <c r="Q14" s="9">
        <v>0</v>
      </c>
      <c r="R14" s="9">
        <v>0</v>
      </c>
      <c r="S14" s="25">
        <f t="shared" si="1"/>
        <v>0</v>
      </c>
      <c r="T14" s="28">
        <v>0</v>
      </c>
      <c r="U14" s="35">
        <v>17</v>
      </c>
      <c r="V14" s="9">
        <v>23</v>
      </c>
      <c r="W14" s="9">
        <v>41</v>
      </c>
      <c r="X14" s="9">
        <v>5</v>
      </c>
      <c r="Y14" s="9">
        <v>0</v>
      </c>
      <c r="Z14" s="25">
        <f t="shared" si="2"/>
        <v>86</v>
      </c>
      <c r="AA14" s="28">
        <v>3</v>
      </c>
      <c r="AB14" s="35">
        <v>17</v>
      </c>
      <c r="AC14" s="9">
        <v>20</v>
      </c>
      <c r="AD14" s="9">
        <v>35</v>
      </c>
      <c r="AE14" s="9">
        <v>9</v>
      </c>
      <c r="AF14" s="9">
        <v>0</v>
      </c>
      <c r="AG14" s="25">
        <v>81</v>
      </c>
      <c r="AH14" s="9">
        <v>2</v>
      </c>
    </row>
    <row r="15" spans="1:34" ht="33">
      <c r="A15" s="3" t="s">
        <v>12</v>
      </c>
      <c r="B15" s="3" t="s">
        <v>18</v>
      </c>
      <c r="C15" s="3" t="s">
        <v>9</v>
      </c>
      <c r="D15" s="3" t="s">
        <v>41</v>
      </c>
      <c r="E15" s="3" t="s">
        <v>13</v>
      </c>
      <c r="F15" s="3" t="s">
        <v>24</v>
      </c>
      <c r="G15" s="9">
        <v>22</v>
      </c>
      <c r="H15" s="9">
        <v>63</v>
      </c>
      <c r="I15" s="9">
        <v>5</v>
      </c>
      <c r="J15" s="9">
        <v>8</v>
      </c>
      <c r="K15" s="9">
        <v>0</v>
      </c>
      <c r="L15" s="25">
        <f t="shared" si="3"/>
        <v>98</v>
      </c>
      <c r="M15" s="28">
        <v>0</v>
      </c>
      <c r="N15" s="35">
        <v>17</v>
      </c>
      <c r="O15" s="9">
        <v>75</v>
      </c>
      <c r="P15" s="9">
        <v>5</v>
      </c>
      <c r="Q15" s="9">
        <v>6</v>
      </c>
      <c r="R15" s="9">
        <v>0</v>
      </c>
      <c r="S15" s="25">
        <f t="shared" si="1"/>
        <v>103</v>
      </c>
      <c r="T15" s="28">
        <v>0</v>
      </c>
      <c r="U15" s="35">
        <v>0</v>
      </c>
      <c r="V15" s="9">
        <v>0</v>
      </c>
      <c r="W15" s="9">
        <v>0</v>
      </c>
      <c r="X15" s="9">
        <v>0</v>
      </c>
      <c r="Y15" s="9">
        <v>0</v>
      </c>
      <c r="Z15" s="25">
        <f t="shared" si="2"/>
        <v>0</v>
      </c>
      <c r="AA15" s="28">
        <v>0</v>
      </c>
      <c r="AB15" s="35">
        <v>0</v>
      </c>
      <c r="AC15" s="9">
        <v>0</v>
      </c>
      <c r="AD15" s="9">
        <v>0</v>
      </c>
      <c r="AE15" s="9">
        <v>0</v>
      </c>
      <c r="AF15" s="9">
        <v>0</v>
      </c>
      <c r="AG15" s="25">
        <v>0</v>
      </c>
      <c r="AH15" s="9">
        <v>0</v>
      </c>
    </row>
    <row r="16" spans="1:34" ht="33">
      <c r="A16" s="3" t="s">
        <v>12</v>
      </c>
      <c r="B16" s="3" t="s">
        <v>18</v>
      </c>
      <c r="C16" s="3" t="s">
        <v>9</v>
      </c>
      <c r="D16" s="3" t="s">
        <v>41</v>
      </c>
      <c r="E16" s="3" t="s">
        <v>13</v>
      </c>
      <c r="F16" s="3" t="s">
        <v>26</v>
      </c>
      <c r="G16" s="9">
        <v>23</v>
      </c>
      <c r="H16" s="9">
        <v>64</v>
      </c>
      <c r="I16" s="9">
        <v>6</v>
      </c>
      <c r="J16" s="9">
        <v>3</v>
      </c>
      <c r="K16" s="9">
        <v>0</v>
      </c>
      <c r="L16" s="25">
        <f aca="true" t="shared" si="4" ref="L16:L28">SUM(G16:K16)</f>
        <v>96</v>
      </c>
      <c r="M16" s="28">
        <v>0</v>
      </c>
      <c r="N16" s="35">
        <v>33</v>
      </c>
      <c r="O16" s="9">
        <v>60</v>
      </c>
      <c r="P16" s="9">
        <v>17</v>
      </c>
      <c r="Q16" s="9">
        <v>3</v>
      </c>
      <c r="R16" s="9">
        <v>0</v>
      </c>
      <c r="S16" s="25">
        <f t="shared" si="1"/>
        <v>113</v>
      </c>
      <c r="T16" s="28">
        <v>0</v>
      </c>
      <c r="U16" s="35">
        <v>0</v>
      </c>
      <c r="V16" s="9">
        <v>1</v>
      </c>
      <c r="W16" s="9">
        <v>0</v>
      </c>
      <c r="X16" s="9">
        <v>0</v>
      </c>
      <c r="Y16" s="9">
        <v>0</v>
      </c>
      <c r="Z16" s="25">
        <f t="shared" si="2"/>
        <v>1</v>
      </c>
      <c r="AA16" s="28">
        <v>0</v>
      </c>
      <c r="AB16" s="35">
        <v>0</v>
      </c>
      <c r="AC16" s="9">
        <v>0</v>
      </c>
      <c r="AD16" s="9">
        <v>0</v>
      </c>
      <c r="AE16" s="9">
        <v>0</v>
      </c>
      <c r="AF16" s="9">
        <v>0</v>
      </c>
      <c r="AG16" s="25">
        <v>0</v>
      </c>
      <c r="AH16" s="9">
        <v>0</v>
      </c>
    </row>
    <row r="17" spans="1:34" ht="33">
      <c r="A17" s="3" t="s">
        <v>12</v>
      </c>
      <c r="B17" s="3" t="s">
        <v>18</v>
      </c>
      <c r="C17" s="3" t="s">
        <v>9</v>
      </c>
      <c r="D17" s="3" t="s">
        <v>41</v>
      </c>
      <c r="E17" s="3" t="s">
        <v>13</v>
      </c>
      <c r="F17" s="3" t="s">
        <v>21</v>
      </c>
      <c r="G17" s="9">
        <v>38</v>
      </c>
      <c r="H17" s="9">
        <v>146</v>
      </c>
      <c r="I17" s="9">
        <v>50</v>
      </c>
      <c r="J17" s="9">
        <v>13</v>
      </c>
      <c r="K17" s="9">
        <v>0</v>
      </c>
      <c r="L17" s="25">
        <f t="shared" si="4"/>
        <v>247</v>
      </c>
      <c r="M17" s="28">
        <v>4</v>
      </c>
      <c r="N17" s="35">
        <v>36</v>
      </c>
      <c r="O17" s="9">
        <v>86</v>
      </c>
      <c r="P17" s="9">
        <v>37</v>
      </c>
      <c r="Q17" s="9">
        <v>7</v>
      </c>
      <c r="R17" s="9">
        <v>1</v>
      </c>
      <c r="S17" s="25">
        <f t="shared" si="1"/>
        <v>167</v>
      </c>
      <c r="T17" s="28">
        <v>3</v>
      </c>
      <c r="U17" s="35">
        <v>0</v>
      </c>
      <c r="V17" s="9">
        <v>1</v>
      </c>
      <c r="W17" s="9">
        <v>0</v>
      </c>
      <c r="X17" s="9">
        <v>0</v>
      </c>
      <c r="Y17" s="9">
        <v>0</v>
      </c>
      <c r="Z17" s="25">
        <f t="shared" si="2"/>
        <v>1</v>
      </c>
      <c r="AA17" s="28">
        <v>0</v>
      </c>
      <c r="AB17" s="35">
        <v>0</v>
      </c>
      <c r="AC17" s="9">
        <v>0</v>
      </c>
      <c r="AD17" s="9">
        <v>0</v>
      </c>
      <c r="AE17" s="9">
        <v>0</v>
      </c>
      <c r="AF17" s="9">
        <v>0</v>
      </c>
      <c r="AG17" s="25">
        <v>0</v>
      </c>
      <c r="AH17" s="9">
        <v>0</v>
      </c>
    </row>
    <row r="18" spans="1:34" ht="33">
      <c r="A18" s="3" t="s">
        <v>12</v>
      </c>
      <c r="B18" s="3" t="s">
        <v>18</v>
      </c>
      <c r="C18" s="3" t="s">
        <v>9</v>
      </c>
      <c r="D18" s="3" t="s">
        <v>41</v>
      </c>
      <c r="E18" s="3" t="s">
        <v>13</v>
      </c>
      <c r="F18" s="3" t="s">
        <v>22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25">
        <f t="shared" si="4"/>
        <v>0</v>
      </c>
      <c r="M18" s="28">
        <v>0</v>
      </c>
      <c r="N18" s="35">
        <v>0</v>
      </c>
      <c r="O18" s="9">
        <v>0</v>
      </c>
      <c r="P18" s="9">
        <v>0</v>
      </c>
      <c r="Q18" s="9">
        <v>0</v>
      </c>
      <c r="R18" s="9">
        <v>0</v>
      </c>
      <c r="S18" s="25">
        <f t="shared" si="1"/>
        <v>0</v>
      </c>
      <c r="T18" s="28">
        <v>0</v>
      </c>
      <c r="U18" s="35">
        <v>0</v>
      </c>
      <c r="V18" s="9">
        <v>0</v>
      </c>
      <c r="W18" s="9">
        <v>0</v>
      </c>
      <c r="X18" s="9">
        <v>0</v>
      </c>
      <c r="Y18" s="9">
        <v>0</v>
      </c>
      <c r="Z18" s="25">
        <f t="shared" si="2"/>
        <v>0</v>
      </c>
      <c r="AA18" s="28">
        <v>0</v>
      </c>
      <c r="AB18" s="35">
        <v>0</v>
      </c>
      <c r="AC18" s="9">
        <v>0</v>
      </c>
      <c r="AD18" s="9">
        <v>0</v>
      </c>
      <c r="AE18" s="9">
        <v>0</v>
      </c>
      <c r="AF18" s="9">
        <v>0</v>
      </c>
      <c r="AG18" s="25">
        <v>0</v>
      </c>
      <c r="AH18" s="9">
        <v>0</v>
      </c>
    </row>
    <row r="19" spans="1:34" ht="33">
      <c r="A19" s="3" t="s">
        <v>12</v>
      </c>
      <c r="B19" s="3" t="s">
        <v>18</v>
      </c>
      <c r="C19" s="3" t="s">
        <v>9</v>
      </c>
      <c r="D19" s="3" t="s">
        <v>41</v>
      </c>
      <c r="E19" s="3" t="s">
        <v>13</v>
      </c>
      <c r="F19" s="3" t="s">
        <v>36</v>
      </c>
      <c r="G19" s="9">
        <v>0</v>
      </c>
      <c r="H19" s="9">
        <v>3</v>
      </c>
      <c r="I19" s="9">
        <v>1</v>
      </c>
      <c r="J19" s="9">
        <v>0</v>
      </c>
      <c r="K19" s="9">
        <v>0</v>
      </c>
      <c r="L19" s="25">
        <f t="shared" si="4"/>
        <v>4</v>
      </c>
      <c r="M19" s="28">
        <v>0</v>
      </c>
      <c r="N19" s="35">
        <v>0</v>
      </c>
      <c r="O19" s="9">
        <v>1</v>
      </c>
      <c r="P19" s="9">
        <v>1</v>
      </c>
      <c r="Q19" s="9">
        <v>0</v>
      </c>
      <c r="R19" s="9">
        <v>0</v>
      </c>
      <c r="S19" s="25">
        <f t="shared" si="1"/>
        <v>2</v>
      </c>
      <c r="T19" s="28">
        <v>0</v>
      </c>
      <c r="U19" s="35">
        <v>0</v>
      </c>
      <c r="V19" s="9">
        <v>0</v>
      </c>
      <c r="W19" s="9">
        <v>0</v>
      </c>
      <c r="X19" s="9">
        <v>0</v>
      </c>
      <c r="Y19" s="9">
        <v>0</v>
      </c>
      <c r="Z19" s="25">
        <f t="shared" si="2"/>
        <v>0</v>
      </c>
      <c r="AA19" s="28">
        <v>0</v>
      </c>
      <c r="AB19" s="35">
        <v>0</v>
      </c>
      <c r="AC19" s="9">
        <v>0</v>
      </c>
      <c r="AD19" s="9">
        <v>0</v>
      </c>
      <c r="AE19" s="9">
        <v>0</v>
      </c>
      <c r="AF19" s="9">
        <v>0</v>
      </c>
      <c r="AG19" s="25">
        <v>0</v>
      </c>
      <c r="AH19" s="9">
        <v>0</v>
      </c>
    </row>
    <row r="20" spans="1:34" ht="33">
      <c r="A20" s="3" t="s">
        <v>12</v>
      </c>
      <c r="B20" s="3" t="s">
        <v>18</v>
      </c>
      <c r="C20" s="3" t="s">
        <v>9</v>
      </c>
      <c r="D20" s="3" t="s">
        <v>41</v>
      </c>
      <c r="E20" s="3" t="s">
        <v>13</v>
      </c>
      <c r="F20" s="3" t="s">
        <v>25</v>
      </c>
      <c r="G20" s="9">
        <v>13</v>
      </c>
      <c r="H20" s="9">
        <v>70</v>
      </c>
      <c r="I20" s="9">
        <v>23</v>
      </c>
      <c r="J20" s="9">
        <v>0</v>
      </c>
      <c r="K20" s="9">
        <v>0</v>
      </c>
      <c r="L20" s="25">
        <f t="shared" si="4"/>
        <v>106</v>
      </c>
      <c r="M20" s="28">
        <v>2</v>
      </c>
      <c r="N20" s="35">
        <v>7</v>
      </c>
      <c r="O20" s="9">
        <v>92</v>
      </c>
      <c r="P20" s="9">
        <v>30</v>
      </c>
      <c r="Q20" s="9">
        <v>1</v>
      </c>
      <c r="R20" s="9">
        <v>0</v>
      </c>
      <c r="S20" s="25">
        <f t="shared" si="1"/>
        <v>130</v>
      </c>
      <c r="T20" s="28">
        <v>0</v>
      </c>
      <c r="U20" s="35">
        <v>0</v>
      </c>
      <c r="V20" s="9">
        <v>1</v>
      </c>
      <c r="W20" s="9">
        <v>1</v>
      </c>
      <c r="X20" s="9">
        <v>0</v>
      </c>
      <c r="Y20" s="9">
        <v>0</v>
      </c>
      <c r="Z20" s="25">
        <f t="shared" si="2"/>
        <v>2</v>
      </c>
      <c r="AA20" s="28">
        <v>0</v>
      </c>
      <c r="AB20" s="35">
        <v>0</v>
      </c>
      <c r="AC20" s="9">
        <v>1</v>
      </c>
      <c r="AD20" s="9">
        <v>0</v>
      </c>
      <c r="AE20" s="9">
        <v>0</v>
      </c>
      <c r="AF20" s="9">
        <v>0</v>
      </c>
      <c r="AG20" s="25">
        <v>1</v>
      </c>
      <c r="AH20" s="9">
        <v>0</v>
      </c>
    </row>
    <row r="21" spans="1:34" ht="33">
      <c r="A21" s="3" t="s">
        <v>12</v>
      </c>
      <c r="B21" s="3" t="s">
        <v>18</v>
      </c>
      <c r="C21" s="3" t="s">
        <v>9</v>
      </c>
      <c r="D21" s="3" t="s">
        <v>41</v>
      </c>
      <c r="E21" s="3" t="s">
        <v>13</v>
      </c>
      <c r="F21" s="3" t="s">
        <v>30</v>
      </c>
      <c r="G21" s="9">
        <v>0</v>
      </c>
      <c r="H21" s="9">
        <v>0</v>
      </c>
      <c r="I21" s="9">
        <v>1</v>
      </c>
      <c r="J21" s="9">
        <v>0</v>
      </c>
      <c r="K21" s="9">
        <v>0</v>
      </c>
      <c r="L21" s="25">
        <f t="shared" si="4"/>
        <v>1</v>
      </c>
      <c r="M21" s="28">
        <v>0</v>
      </c>
      <c r="N21" s="35">
        <v>0</v>
      </c>
      <c r="O21" s="9">
        <v>0</v>
      </c>
      <c r="P21" s="9">
        <v>0</v>
      </c>
      <c r="Q21" s="9">
        <v>0</v>
      </c>
      <c r="R21" s="9">
        <v>0</v>
      </c>
      <c r="S21" s="25">
        <f t="shared" si="1"/>
        <v>0</v>
      </c>
      <c r="T21" s="28">
        <v>0</v>
      </c>
      <c r="U21" s="35">
        <v>0</v>
      </c>
      <c r="V21" s="9">
        <v>0</v>
      </c>
      <c r="W21" s="9">
        <v>0</v>
      </c>
      <c r="X21" s="9">
        <v>0</v>
      </c>
      <c r="Y21" s="9">
        <v>0</v>
      </c>
      <c r="Z21" s="25">
        <f t="shared" si="2"/>
        <v>0</v>
      </c>
      <c r="AA21" s="28">
        <v>0</v>
      </c>
      <c r="AB21" s="35">
        <v>0</v>
      </c>
      <c r="AC21" s="9">
        <v>0</v>
      </c>
      <c r="AD21" s="9">
        <v>0</v>
      </c>
      <c r="AE21" s="9">
        <v>0</v>
      </c>
      <c r="AF21" s="9">
        <v>0</v>
      </c>
      <c r="AG21" s="25">
        <v>0</v>
      </c>
      <c r="AH21" s="9">
        <v>0</v>
      </c>
    </row>
    <row r="22" spans="1:34" ht="33">
      <c r="A22" s="3" t="s">
        <v>12</v>
      </c>
      <c r="B22" s="3" t="s">
        <v>18</v>
      </c>
      <c r="C22" s="3" t="s">
        <v>9</v>
      </c>
      <c r="D22" s="3" t="s">
        <v>41</v>
      </c>
      <c r="E22" s="3" t="s">
        <v>13</v>
      </c>
      <c r="F22" s="3" t="s">
        <v>38</v>
      </c>
      <c r="G22" s="9">
        <v>1</v>
      </c>
      <c r="H22" s="9">
        <v>1</v>
      </c>
      <c r="I22" s="9">
        <v>0</v>
      </c>
      <c r="J22" s="9">
        <v>4</v>
      </c>
      <c r="K22" s="9">
        <v>0</v>
      </c>
      <c r="L22" s="25">
        <f t="shared" si="4"/>
        <v>6</v>
      </c>
      <c r="M22" s="28">
        <v>0</v>
      </c>
      <c r="N22" s="35">
        <v>3</v>
      </c>
      <c r="O22" s="9">
        <v>1</v>
      </c>
      <c r="P22" s="9">
        <v>1</v>
      </c>
      <c r="Q22" s="9">
        <v>2</v>
      </c>
      <c r="R22" s="9">
        <v>0</v>
      </c>
      <c r="S22" s="25">
        <f t="shared" si="1"/>
        <v>7</v>
      </c>
      <c r="T22" s="28">
        <v>0</v>
      </c>
      <c r="U22" s="35">
        <v>0</v>
      </c>
      <c r="V22" s="9">
        <v>0</v>
      </c>
      <c r="W22" s="9">
        <v>0</v>
      </c>
      <c r="X22" s="9">
        <v>0</v>
      </c>
      <c r="Y22" s="9">
        <v>0</v>
      </c>
      <c r="Z22" s="25">
        <f t="shared" si="2"/>
        <v>0</v>
      </c>
      <c r="AA22" s="28">
        <v>0</v>
      </c>
      <c r="AB22" s="35">
        <v>0</v>
      </c>
      <c r="AC22" s="9">
        <v>0</v>
      </c>
      <c r="AD22" s="9">
        <v>0</v>
      </c>
      <c r="AE22" s="9">
        <v>0</v>
      </c>
      <c r="AF22" s="9">
        <v>0</v>
      </c>
      <c r="AG22" s="25">
        <v>0</v>
      </c>
      <c r="AH22" s="9">
        <v>0</v>
      </c>
    </row>
    <row r="23" spans="1:34" ht="33">
      <c r="A23" s="3" t="s">
        <v>12</v>
      </c>
      <c r="B23" s="3" t="s">
        <v>18</v>
      </c>
      <c r="C23" s="3" t="s">
        <v>9</v>
      </c>
      <c r="D23" s="3" t="s">
        <v>41</v>
      </c>
      <c r="E23" s="3" t="s">
        <v>13</v>
      </c>
      <c r="F23" s="3" t="s">
        <v>23</v>
      </c>
      <c r="G23" s="9">
        <v>36</v>
      </c>
      <c r="H23" s="9">
        <v>29</v>
      </c>
      <c r="I23" s="9">
        <v>11</v>
      </c>
      <c r="J23" s="9">
        <v>5</v>
      </c>
      <c r="K23" s="9">
        <v>0</v>
      </c>
      <c r="L23" s="25">
        <f t="shared" si="4"/>
        <v>81</v>
      </c>
      <c r="M23" s="28">
        <v>1</v>
      </c>
      <c r="N23" s="35">
        <v>29</v>
      </c>
      <c r="O23" s="9">
        <v>33</v>
      </c>
      <c r="P23" s="9">
        <v>35</v>
      </c>
      <c r="Q23" s="9">
        <v>2</v>
      </c>
      <c r="R23" s="9">
        <v>0</v>
      </c>
      <c r="S23" s="25">
        <f t="shared" si="1"/>
        <v>99</v>
      </c>
      <c r="T23" s="28">
        <v>1</v>
      </c>
      <c r="U23" s="35">
        <v>0</v>
      </c>
      <c r="V23" s="9">
        <v>0</v>
      </c>
      <c r="W23" s="9">
        <v>1</v>
      </c>
      <c r="X23" s="9">
        <v>0</v>
      </c>
      <c r="Y23" s="9">
        <v>0</v>
      </c>
      <c r="Z23" s="25">
        <f t="shared" si="2"/>
        <v>1</v>
      </c>
      <c r="AA23" s="28">
        <v>0</v>
      </c>
      <c r="AB23" s="35">
        <v>0</v>
      </c>
      <c r="AC23" s="9">
        <v>0</v>
      </c>
      <c r="AD23" s="9">
        <v>0</v>
      </c>
      <c r="AE23" s="9">
        <v>0</v>
      </c>
      <c r="AF23" s="9">
        <v>0</v>
      </c>
      <c r="AG23" s="25">
        <v>0</v>
      </c>
      <c r="AH23" s="9">
        <v>0</v>
      </c>
    </row>
    <row r="24" spans="1:34" ht="33">
      <c r="A24" s="3" t="s">
        <v>12</v>
      </c>
      <c r="B24" s="3" t="s">
        <v>18</v>
      </c>
      <c r="C24" s="3" t="s">
        <v>9</v>
      </c>
      <c r="D24" s="3" t="s">
        <v>41</v>
      </c>
      <c r="E24" s="3" t="s">
        <v>13</v>
      </c>
      <c r="F24" s="3" t="s">
        <v>33</v>
      </c>
      <c r="G24" s="9">
        <v>0</v>
      </c>
      <c r="H24" s="9">
        <v>2</v>
      </c>
      <c r="I24" s="9">
        <v>1</v>
      </c>
      <c r="J24" s="9">
        <v>0</v>
      </c>
      <c r="K24" s="9">
        <v>0</v>
      </c>
      <c r="L24" s="25">
        <f t="shared" si="4"/>
        <v>3</v>
      </c>
      <c r="M24" s="28">
        <v>0</v>
      </c>
      <c r="N24" s="35">
        <v>0</v>
      </c>
      <c r="O24" s="9">
        <v>2</v>
      </c>
      <c r="P24" s="9">
        <v>1</v>
      </c>
      <c r="Q24" s="9">
        <v>0</v>
      </c>
      <c r="R24" s="9">
        <v>0</v>
      </c>
      <c r="S24" s="25">
        <f t="shared" si="1"/>
        <v>3</v>
      </c>
      <c r="T24" s="28">
        <v>0</v>
      </c>
      <c r="U24" s="35">
        <v>0</v>
      </c>
      <c r="V24" s="9">
        <v>0</v>
      </c>
      <c r="W24" s="9">
        <v>0</v>
      </c>
      <c r="X24" s="9">
        <v>0</v>
      </c>
      <c r="Y24" s="9">
        <v>0</v>
      </c>
      <c r="Z24" s="25">
        <f t="shared" si="2"/>
        <v>0</v>
      </c>
      <c r="AA24" s="28">
        <v>0</v>
      </c>
      <c r="AB24" s="35">
        <v>0</v>
      </c>
      <c r="AC24" s="9">
        <v>0</v>
      </c>
      <c r="AD24" s="9">
        <v>0</v>
      </c>
      <c r="AE24" s="9">
        <v>0</v>
      </c>
      <c r="AF24" s="9">
        <v>0</v>
      </c>
      <c r="AG24" s="25">
        <v>0</v>
      </c>
      <c r="AH24" s="9">
        <v>0</v>
      </c>
    </row>
    <row r="25" spans="1:34" ht="66">
      <c r="A25" s="5" t="s">
        <v>7</v>
      </c>
      <c r="B25" s="5" t="s">
        <v>18</v>
      </c>
      <c r="C25" s="5" t="s">
        <v>2</v>
      </c>
      <c r="D25" s="5" t="s">
        <v>40</v>
      </c>
      <c r="E25" s="5" t="s">
        <v>8</v>
      </c>
      <c r="F25" s="5" t="s">
        <v>21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5">
        <f>SUM(G25:K25)</f>
        <v>0</v>
      </c>
      <c r="M25" s="28">
        <v>0</v>
      </c>
      <c r="N25" s="35">
        <v>0</v>
      </c>
      <c r="O25" s="9">
        <v>0</v>
      </c>
      <c r="P25" s="9">
        <v>0</v>
      </c>
      <c r="Q25" s="9">
        <v>0</v>
      </c>
      <c r="R25" s="9">
        <v>0</v>
      </c>
      <c r="S25" s="25">
        <f t="shared" si="1"/>
        <v>0</v>
      </c>
      <c r="T25" s="28">
        <v>0</v>
      </c>
      <c r="U25" s="35">
        <v>2</v>
      </c>
      <c r="V25" s="9">
        <v>7</v>
      </c>
      <c r="W25" s="9">
        <v>4</v>
      </c>
      <c r="X25" s="9">
        <v>1</v>
      </c>
      <c r="Y25" s="9">
        <v>0</v>
      </c>
      <c r="Z25" s="25">
        <f t="shared" si="2"/>
        <v>14</v>
      </c>
      <c r="AA25" s="28">
        <v>1</v>
      </c>
      <c r="AB25" s="35">
        <v>3</v>
      </c>
      <c r="AC25" s="9">
        <v>8</v>
      </c>
      <c r="AD25" s="9">
        <v>3</v>
      </c>
      <c r="AE25" s="9">
        <v>0</v>
      </c>
      <c r="AF25" s="9">
        <v>0</v>
      </c>
      <c r="AG25" s="25">
        <v>14</v>
      </c>
      <c r="AH25" s="9">
        <v>0</v>
      </c>
    </row>
    <row r="26" spans="1:34" ht="66">
      <c r="A26" s="5" t="s">
        <v>7</v>
      </c>
      <c r="B26" s="5" t="s">
        <v>18</v>
      </c>
      <c r="C26" s="5" t="s">
        <v>2</v>
      </c>
      <c r="D26" s="5" t="s">
        <v>40</v>
      </c>
      <c r="E26" s="5" t="s">
        <v>8</v>
      </c>
      <c r="F26" s="5" t="s">
        <v>23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5">
        <f>SUM(G26:K26)</f>
        <v>0</v>
      </c>
      <c r="M26" s="28">
        <v>0</v>
      </c>
      <c r="N26" s="35">
        <v>0</v>
      </c>
      <c r="O26" s="9">
        <v>0</v>
      </c>
      <c r="P26" s="9">
        <v>0</v>
      </c>
      <c r="Q26" s="9">
        <v>0</v>
      </c>
      <c r="R26" s="9">
        <v>0</v>
      </c>
      <c r="S26" s="25">
        <f t="shared" si="1"/>
        <v>0</v>
      </c>
      <c r="T26" s="28">
        <v>0</v>
      </c>
      <c r="U26" s="35">
        <v>0</v>
      </c>
      <c r="V26" s="9">
        <v>3</v>
      </c>
      <c r="W26" s="9">
        <v>11</v>
      </c>
      <c r="X26" s="9">
        <v>1</v>
      </c>
      <c r="Y26" s="9">
        <v>0</v>
      </c>
      <c r="Z26" s="25">
        <f t="shared" si="2"/>
        <v>15</v>
      </c>
      <c r="AA26" s="28">
        <v>1</v>
      </c>
      <c r="AB26" s="35">
        <v>4</v>
      </c>
      <c r="AC26" s="9">
        <v>3</v>
      </c>
      <c r="AD26" s="9">
        <v>12</v>
      </c>
      <c r="AE26" s="9">
        <v>0</v>
      </c>
      <c r="AF26" s="9">
        <v>0</v>
      </c>
      <c r="AG26" s="25">
        <v>19</v>
      </c>
      <c r="AH26" s="9">
        <v>0</v>
      </c>
    </row>
    <row r="27" spans="1:34" ht="66">
      <c r="A27" s="3" t="s">
        <v>14</v>
      </c>
      <c r="B27" s="3" t="s">
        <v>18</v>
      </c>
      <c r="C27" s="3" t="s">
        <v>9</v>
      </c>
      <c r="D27" s="3" t="s">
        <v>41</v>
      </c>
      <c r="E27" s="3" t="s">
        <v>15</v>
      </c>
      <c r="F27" s="3" t="s">
        <v>21</v>
      </c>
      <c r="G27" s="9">
        <v>3</v>
      </c>
      <c r="H27" s="9">
        <v>26</v>
      </c>
      <c r="I27" s="9">
        <v>14</v>
      </c>
      <c r="J27" s="9">
        <v>2</v>
      </c>
      <c r="K27" s="9">
        <v>0</v>
      </c>
      <c r="L27" s="25">
        <f t="shared" si="4"/>
        <v>45</v>
      </c>
      <c r="M27" s="28">
        <v>0</v>
      </c>
      <c r="N27" s="35">
        <v>4</v>
      </c>
      <c r="O27" s="9">
        <v>21</v>
      </c>
      <c r="P27" s="9">
        <v>8</v>
      </c>
      <c r="Q27" s="9">
        <v>0</v>
      </c>
      <c r="R27" s="9">
        <v>0</v>
      </c>
      <c r="S27" s="25">
        <f t="shared" si="1"/>
        <v>33</v>
      </c>
      <c r="T27" s="28">
        <v>0</v>
      </c>
      <c r="U27" s="35">
        <v>0</v>
      </c>
      <c r="V27" s="9">
        <v>0</v>
      </c>
      <c r="W27" s="9">
        <v>0</v>
      </c>
      <c r="X27" s="9">
        <v>0</v>
      </c>
      <c r="Y27" s="9">
        <v>0</v>
      </c>
      <c r="Z27" s="25">
        <f t="shared" si="2"/>
        <v>0</v>
      </c>
      <c r="AA27" s="28">
        <v>0</v>
      </c>
      <c r="AB27" s="35">
        <v>0</v>
      </c>
      <c r="AC27" s="9">
        <v>0</v>
      </c>
      <c r="AD27" s="9">
        <v>0</v>
      </c>
      <c r="AE27" s="9">
        <v>0</v>
      </c>
      <c r="AF27" s="9">
        <v>0</v>
      </c>
      <c r="AG27" s="25">
        <v>0</v>
      </c>
      <c r="AH27" s="9">
        <v>0</v>
      </c>
    </row>
    <row r="28" spans="1:34" ht="66">
      <c r="A28" s="3" t="s">
        <v>14</v>
      </c>
      <c r="B28" s="3" t="s">
        <v>18</v>
      </c>
      <c r="C28" s="3" t="s">
        <v>9</v>
      </c>
      <c r="D28" s="3" t="s">
        <v>41</v>
      </c>
      <c r="E28" s="3" t="s">
        <v>15</v>
      </c>
      <c r="F28" s="3" t="s">
        <v>23</v>
      </c>
      <c r="G28" s="9">
        <v>7</v>
      </c>
      <c r="H28" s="9">
        <v>9</v>
      </c>
      <c r="I28" s="9">
        <v>9</v>
      </c>
      <c r="J28" s="9">
        <v>1</v>
      </c>
      <c r="K28" s="9">
        <v>0</v>
      </c>
      <c r="L28" s="25">
        <f t="shared" si="4"/>
        <v>26</v>
      </c>
      <c r="M28" s="28">
        <v>0</v>
      </c>
      <c r="N28" s="35">
        <v>5</v>
      </c>
      <c r="O28" s="9">
        <v>3</v>
      </c>
      <c r="P28" s="9">
        <v>24</v>
      </c>
      <c r="Q28" s="9">
        <v>2</v>
      </c>
      <c r="R28" s="9">
        <v>0</v>
      </c>
      <c r="S28" s="25">
        <f t="shared" si="1"/>
        <v>34</v>
      </c>
      <c r="T28" s="28">
        <v>0</v>
      </c>
      <c r="U28" s="35">
        <v>0</v>
      </c>
      <c r="V28" s="9">
        <v>0</v>
      </c>
      <c r="W28" s="9">
        <v>0</v>
      </c>
      <c r="X28" s="9">
        <v>0</v>
      </c>
      <c r="Y28" s="9">
        <v>0</v>
      </c>
      <c r="Z28" s="25">
        <f t="shared" si="2"/>
        <v>0</v>
      </c>
      <c r="AA28" s="28">
        <v>0</v>
      </c>
      <c r="AB28" s="35">
        <v>0</v>
      </c>
      <c r="AC28" s="9">
        <v>0</v>
      </c>
      <c r="AD28" s="9">
        <v>0</v>
      </c>
      <c r="AE28" s="9">
        <v>0</v>
      </c>
      <c r="AF28" s="9">
        <v>0</v>
      </c>
      <c r="AG28" s="25">
        <v>0</v>
      </c>
      <c r="AH28" s="9">
        <v>0</v>
      </c>
    </row>
    <row r="29" spans="1:34" ht="16.5">
      <c r="A29" s="3" t="s">
        <v>19</v>
      </c>
      <c r="B29" s="3"/>
      <c r="C29" s="3"/>
      <c r="D29" s="3"/>
      <c r="E29" s="3"/>
      <c r="F29" s="3"/>
      <c r="G29" s="9">
        <f aca="true" t="shared" si="5" ref="G29:N29">SUM(G4:G28)</f>
        <v>158</v>
      </c>
      <c r="H29" s="9">
        <f t="shared" si="5"/>
        <v>467</v>
      </c>
      <c r="I29" s="9">
        <f t="shared" si="5"/>
        <v>172</v>
      </c>
      <c r="J29" s="9">
        <f t="shared" si="5"/>
        <v>45</v>
      </c>
      <c r="K29" s="9">
        <f t="shared" si="5"/>
        <v>0</v>
      </c>
      <c r="L29" s="25">
        <f t="shared" si="5"/>
        <v>842</v>
      </c>
      <c r="M29" s="28">
        <f t="shared" si="5"/>
        <v>12</v>
      </c>
      <c r="N29" s="35">
        <f t="shared" si="5"/>
        <v>146</v>
      </c>
      <c r="O29" s="9">
        <f aca="true" t="shared" si="6" ref="O29:AH29">SUM(O4:O28)</f>
        <v>407</v>
      </c>
      <c r="P29" s="9">
        <f t="shared" si="6"/>
        <v>228</v>
      </c>
      <c r="Q29" s="9">
        <f t="shared" si="6"/>
        <v>36</v>
      </c>
      <c r="R29" s="9">
        <f t="shared" si="6"/>
        <v>4</v>
      </c>
      <c r="S29" s="25">
        <f t="shared" si="6"/>
        <v>821</v>
      </c>
      <c r="T29" s="28">
        <f t="shared" si="6"/>
        <v>10</v>
      </c>
      <c r="U29" s="35">
        <f t="shared" si="6"/>
        <v>53</v>
      </c>
      <c r="V29" s="9">
        <f t="shared" si="6"/>
        <v>244</v>
      </c>
      <c r="W29" s="9">
        <f t="shared" si="6"/>
        <v>224</v>
      </c>
      <c r="X29" s="9">
        <f t="shared" si="6"/>
        <v>28</v>
      </c>
      <c r="Y29" s="9">
        <f t="shared" si="6"/>
        <v>1</v>
      </c>
      <c r="Z29" s="25">
        <f t="shared" si="6"/>
        <v>550</v>
      </c>
      <c r="AA29" s="28">
        <f t="shared" si="6"/>
        <v>15</v>
      </c>
      <c r="AB29" s="35">
        <f t="shared" si="6"/>
        <v>66</v>
      </c>
      <c r="AC29" s="9">
        <f t="shared" si="6"/>
        <v>227</v>
      </c>
      <c r="AD29" s="9">
        <f t="shared" si="6"/>
        <v>201</v>
      </c>
      <c r="AE29" s="9">
        <f t="shared" si="6"/>
        <v>32</v>
      </c>
      <c r="AF29" s="9">
        <f t="shared" si="6"/>
        <v>0</v>
      </c>
      <c r="AG29" s="25">
        <f t="shared" si="6"/>
        <v>526</v>
      </c>
      <c r="AH29" s="9">
        <f t="shared" si="6"/>
        <v>5</v>
      </c>
    </row>
    <row r="30" ht="16.5">
      <c r="A30" s="15" t="s">
        <v>79</v>
      </c>
    </row>
  </sheetData>
  <sheetProtection/>
  <mergeCells count="10">
    <mergeCell ref="N2:T2"/>
    <mergeCell ref="U2:AA2"/>
    <mergeCell ref="AB2:AH2"/>
    <mergeCell ref="G2:M2"/>
    <mergeCell ref="A2:A3"/>
    <mergeCell ref="B2:B3"/>
    <mergeCell ref="C2:C3"/>
    <mergeCell ref="D2:D3"/>
    <mergeCell ref="E2:E3"/>
    <mergeCell ref="F2:F3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4"/>
  <sheetViews>
    <sheetView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8.625" style="1" customWidth="1"/>
    <col min="2" max="2" width="15.375" style="1" customWidth="1"/>
    <col min="3" max="3" width="11.625" style="1" customWidth="1"/>
    <col min="4" max="4" width="6.375" style="1" customWidth="1"/>
    <col min="5" max="5" width="38.375" style="1" customWidth="1"/>
    <col min="6" max="6" width="20.375" style="1" customWidth="1"/>
    <col min="7" max="7" width="10.625" style="6" customWidth="1"/>
    <col min="8" max="18" width="9.00390625" style="6" customWidth="1"/>
    <col min="19" max="16384" width="9.00390625" style="1" customWidth="1"/>
  </cols>
  <sheetData>
    <row r="1" ht="16.5">
      <c r="A1" s="2" t="s">
        <v>101</v>
      </c>
    </row>
    <row r="2" spans="1:18" ht="63.75" customHeight="1">
      <c r="A2" s="14" t="s">
        <v>16</v>
      </c>
      <c r="B2" s="4" t="s">
        <v>17</v>
      </c>
      <c r="C2" s="4" t="s">
        <v>0</v>
      </c>
      <c r="D2" s="4" t="s">
        <v>86</v>
      </c>
      <c r="E2" s="4" t="s">
        <v>1</v>
      </c>
      <c r="F2" s="43" t="s">
        <v>20</v>
      </c>
      <c r="G2" s="42" t="s">
        <v>42</v>
      </c>
      <c r="H2" s="7" t="s">
        <v>43</v>
      </c>
      <c r="I2" s="41" t="s">
        <v>44</v>
      </c>
      <c r="J2" s="42" t="s">
        <v>45</v>
      </c>
      <c r="K2" s="7" t="s">
        <v>43</v>
      </c>
      <c r="L2" s="41" t="s">
        <v>44</v>
      </c>
      <c r="M2" s="42" t="s">
        <v>46</v>
      </c>
      <c r="N2" s="7" t="s">
        <v>43</v>
      </c>
      <c r="O2" s="41" t="s">
        <v>44</v>
      </c>
      <c r="P2" s="42" t="s">
        <v>47</v>
      </c>
      <c r="Q2" s="7" t="s">
        <v>43</v>
      </c>
      <c r="R2" s="7" t="s">
        <v>44</v>
      </c>
    </row>
    <row r="3" spans="1:18" ht="33">
      <c r="A3" s="20">
        <v>7465</v>
      </c>
      <c r="B3" s="5" t="s">
        <v>18</v>
      </c>
      <c r="C3" s="5" t="s">
        <v>2</v>
      </c>
      <c r="D3" s="5" t="s">
        <v>40</v>
      </c>
      <c r="E3" s="5" t="s">
        <v>4</v>
      </c>
      <c r="F3" s="44" t="s">
        <v>21</v>
      </c>
      <c r="G3" s="46">
        <v>0</v>
      </c>
      <c r="H3" s="10">
        <v>0</v>
      </c>
      <c r="I3" s="47" t="s">
        <v>48</v>
      </c>
      <c r="J3" s="49">
        <v>0</v>
      </c>
      <c r="K3" s="10">
        <v>0</v>
      </c>
      <c r="L3" s="47" t="s">
        <v>48</v>
      </c>
      <c r="M3" s="49">
        <v>47</v>
      </c>
      <c r="N3" s="10">
        <v>0</v>
      </c>
      <c r="O3" s="47">
        <f>N3/M3*100</f>
        <v>0</v>
      </c>
      <c r="P3" s="49">
        <v>92</v>
      </c>
      <c r="Q3" s="10">
        <v>0</v>
      </c>
      <c r="R3" s="11">
        <f>Q3/P3*100</f>
        <v>0</v>
      </c>
    </row>
    <row r="4" spans="1:18" ht="33">
      <c r="A4" s="20">
        <v>7465</v>
      </c>
      <c r="B4" s="5" t="s">
        <v>18</v>
      </c>
      <c r="C4" s="5" t="s">
        <v>2</v>
      </c>
      <c r="D4" s="5" t="s">
        <v>40</v>
      </c>
      <c r="E4" s="5" t="s">
        <v>4</v>
      </c>
      <c r="F4" s="44" t="s">
        <v>22</v>
      </c>
      <c r="G4" s="46">
        <v>0</v>
      </c>
      <c r="H4" s="10">
        <v>0</v>
      </c>
      <c r="I4" s="47" t="s">
        <v>48</v>
      </c>
      <c r="J4" s="49">
        <v>0</v>
      </c>
      <c r="K4" s="10">
        <v>0</v>
      </c>
      <c r="L4" s="47" t="s">
        <v>48</v>
      </c>
      <c r="M4" s="49">
        <v>58</v>
      </c>
      <c r="N4" s="10">
        <v>0</v>
      </c>
      <c r="O4" s="47">
        <f aca="true" t="shared" si="0" ref="O4:O43">N4/M4*100</f>
        <v>0</v>
      </c>
      <c r="P4" s="49">
        <v>91</v>
      </c>
      <c r="Q4" s="10">
        <v>0</v>
      </c>
      <c r="R4" s="11">
        <f aca="true" t="shared" si="1" ref="R4:R43">Q4/P4*100</f>
        <v>0</v>
      </c>
    </row>
    <row r="5" spans="1:18" ht="33">
      <c r="A5" s="20">
        <v>7465</v>
      </c>
      <c r="B5" s="5" t="s">
        <v>18</v>
      </c>
      <c r="C5" s="5" t="s">
        <v>2</v>
      </c>
      <c r="D5" s="5" t="s">
        <v>40</v>
      </c>
      <c r="E5" s="5" t="s">
        <v>4</v>
      </c>
      <c r="F5" s="44" t="s">
        <v>23</v>
      </c>
      <c r="G5" s="46">
        <v>0</v>
      </c>
      <c r="H5" s="10">
        <v>0</v>
      </c>
      <c r="I5" s="47" t="s">
        <v>48</v>
      </c>
      <c r="J5" s="49">
        <v>0</v>
      </c>
      <c r="K5" s="10">
        <v>0</v>
      </c>
      <c r="L5" s="47" t="s">
        <v>48</v>
      </c>
      <c r="M5" s="49">
        <v>0</v>
      </c>
      <c r="N5" s="10">
        <v>0</v>
      </c>
      <c r="O5" s="47" t="s">
        <v>48</v>
      </c>
      <c r="P5" s="49">
        <v>32</v>
      </c>
      <c r="Q5" s="10">
        <v>0</v>
      </c>
      <c r="R5" s="11">
        <f t="shared" si="1"/>
        <v>0</v>
      </c>
    </row>
    <row r="6" spans="1:18" ht="33">
      <c r="A6" s="21">
        <v>1027</v>
      </c>
      <c r="B6" s="3" t="s">
        <v>18</v>
      </c>
      <c r="C6" s="3" t="s">
        <v>9</v>
      </c>
      <c r="D6" s="3" t="s">
        <v>41</v>
      </c>
      <c r="E6" s="3" t="s">
        <v>11</v>
      </c>
      <c r="F6" s="45" t="s">
        <v>26</v>
      </c>
      <c r="G6" s="46">
        <v>42</v>
      </c>
      <c r="H6" s="10">
        <v>16</v>
      </c>
      <c r="I6" s="47">
        <f aca="true" t="shared" si="2" ref="I6:I43">H6/G6*100</f>
        <v>38.095238095238095</v>
      </c>
      <c r="J6" s="49">
        <v>17</v>
      </c>
      <c r="K6" s="10">
        <v>15</v>
      </c>
      <c r="L6" s="47">
        <f aca="true" t="shared" si="3" ref="L6:L41">K6/J6*100</f>
        <v>88.23529411764706</v>
      </c>
      <c r="M6" s="49">
        <v>8</v>
      </c>
      <c r="N6" s="10">
        <v>6</v>
      </c>
      <c r="O6" s="47">
        <f t="shared" si="0"/>
        <v>75</v>
      </c>
      <c r="P6" s="49">
        <v>4</v>
      </c>
      <c r="Q6" s="10">
        <v>4</v>
      </c>
      <c r="R6" s="11">
        <f t="shared" si="1"/>
        <v>100</v>
      </c>
    </row>
    <row r="7" spans="1:18" ht="33">
      <c r="A7" s="21">
        <v>1027</v>
      </c>
      <c r="B7" s="3" t="s">
        <v>18</v>
      </c>
      <c r="C7" s="3" t="s">
        <v>9</v>
      </c>
      <c r="D7" s="3" t="s">
        <v>41</v>
      </c>
      <c r="E7" s="3" t="s">
        <v>11</v>
      </c>
      <c r="F7" s="45" t="s">
        <v>21</v>
      </c>
      <c r="G7" s="46">
        <v>384</v>
      </c>
      <c r="H7" s="10">
        <v>104</v>
      </c>
      <c r="I7" s="47">
        <f t="shared" si="2"/>
        <v>27.083333333333332</v>
      </c>
      <c r="J7" s="49">
        <v>318</v>
      </c>
      <c r="K7" s="10">
        <v>97</v>
      </c>
      <c r="L7" s="47">
        <f t="shared" si="3"/>
        <v>30.50314465408805</v>
      </c>
      <c r="M7" s="49">
        <v>219</v>
      </c>
      <c r="N7" s="10">
        <v>70</v>
      </c>
      <c r="O7" s="47">
        <f t="shared" si="0"/>
        <v>31.963470319634702</v>
      </c>
      <c r="P7" s="49">
        <v>126</v>
      </c>
      <c r="Q7" s="10">
        <v>61</v>
      </c>
      <c r="R7" s="11">
        <f t="shared" si="1"/>
        <v>48.41269841269841</v>
      </c>
    </row>
    <row r="8" spans="1:18" ht="33">
      <c r="A8" s="21">
        <v>1027</v>
      </c>
      <c r="B8" s="3" t="s">
        <v>18</v>
      </c>
      <c r="C8" s="3" t="s">
        <v>9</v>
      </c>
      <c r="D8" s="3" t="s">
        <v>41</v>
      </c>
      <c r="E8" s="3" t="s">
        <v>11</v>
      </c>
      <c r="F8" s="45" t="s">
        <v>27</v>
      </c>
      <c r="G8" s="46">
        <v>1</v>
      </c>
      <c r="H8" s="10">
        <v>1</v>
      </c>
      <c r="I8" s="47">
        <f t="shared" si="2"/>
        <v>100</v>
      </c>
      <c r="J8" s="49">
        <v>1</v>
      </c>
      <c r="K8" s="10">
        <v>1</v>
      </c>
      <c r="L8" s="47">
        <f t="shared" si="3"/>
        <v>100</v>
      </c>
      <c r="M8" s="49">
        <v>0</v>
      </c>
      <c r="N8" s="10">
        <v>0</v>
      </c>
      <c r="O8" s="47" t="s">
        <v>48</v>
      </c>
      <c r="P8" s="49">
        <v>0</v>
      </c>
      <c r="Q8" s="10">
        <v>0</v>
      </c>
      <c r="R8" s="11" t="s">
        <v>48</v>
      </c>
    </row>
    <row r="9" spans="1:18" ht="33">
      <c r="A9" s="21">
        <v>1027</v>
      </c>
      <c r="B9" s="3" t="s">
        <v>18</v>
      </c>
      <c r="C9" s="3" t="s">
        <v>9</v>
      </c>
      <c r="D9" s="3" t="s">
        <v>41</v>
      </c>
      <c r="E9" s="3" t="s">
        <v>11</v>
      </c>
      <c r="F9" s="45" t="s">
        <v>28</v>
      </c>
      <c r="G9" s="46">
        <v>36</v>
      </c>
      <c r="H9" s="10">
        <v>4</v>
      </c>
      <c r="I9" s="47">
        <f t="shared" si="2"/>
        <v>11.11111111111111</v>
      </c>
      <c r="J9" s="49">
        <v>84</v>
      </c>
      <c r="K9" s="10">
        <v>1</v>
      </c>
      <c r="L9" s="47">
        <f t="shared" si="3"/>
        <v>1.1904761904761905</v>
      </c>
      <c r="M9" s="49">
        <v>74</v>
      </c>
      <c r="N9" s="10">
        <v>1</v>
      </c>
      <c r="O9" s="47">
        <f t="shared" si="0"/>
        <v>1.3513513513513513</v>
      </c>
      <c r="P9" s="49">
        <v>49</v>
      </c>
      <c r="Q9" s="10">
        <v>4</v>
      </c>
      <c r="R9" s="11">
        <f t="shared" si="1"/>
        <v>8.16326530612245</v>
      </c>
    </row>
    <row r="10" spans="1:18" ht="33">
      <c r="A10" s="21">
        <v>1027</v>
      </c>
      <c r="B10" s="3" t="s">
        <v>18</v>
      </c>
      <c r="C10" s="3" t="s">
        <v>9</v>
      </c>
      <c r="D10" s="3" t="s">
        <v>41</v>
      </c>
      <c r="E10" s="3" t="s">
        <v>11</v>
      </c>
      <c r="F10" s="45" t="s">
        <v>22</v>
      </c>
      <c r="G10" s="46">
        <v>95</v>
      </c>
      <c r="H10" s="10">
        <v>21</v>
      </c>
      <c r="I10" s="47">
        <f t="shared" si="2"/>
        <v>22.105263157894736</v>
      </c>
      <c r="J10" s="49">
        <v>75</v>
      </c>
      <c r="K10" s="10">
        <v>19</v>
      </c>
      <c r="L10" s="47">
        <f t="shared" si="3"/>
        <v>25.333333333333336</v>
      </c>
      <c r="M10" s="49">
        <v>43</v>
      </c>
      <c r="N10" s="10">
        <v>20</v>
      </c>
      <c r="O10" s="47">
        <f t="shared" si="0"/>
        <v>46.51162790697674</v>
      </c>
      <c r="P10" s="49">
        <v>7</v>
      </c>
      <c r="Q10" s="10">
        <v>6</v>
      </c>
      <c r="R10" s="11">
        <f t="shared" si="1"/>
        <v>85.71428571428571</v>
      </c>
    </row>
    <row r="11" spans="1:18" ht="33">
      <c r="A11" s="21">
        <v>1027</v>
      </c>
      <c r="B11" s="3" t="s">
        <v>18</v>
      </c>
      <c r="C11" s="3" t="s">
        <v>9</v>
      </c>
      <c r="D11" s="3" t="s">
        <v>41</v>
      </c>
      <c r="E11" s="3" t="s">
        <v>11</v>
      </c>
      <c r="F11" s="45" t="s">
        <v>29</v>
      </c>
      <c r="G11" s="46">
        <v>56</v>
      </c>
      <c r="H11" s="10">
        <v>30</v>
      </c>
      <c r="I11" s="47">
        <f t="shared" si="2"/>
        <v>53.57142857142857</v>
      </c>
      <c r="J11" s="49">
        <v>12</v>
      </c>
      <c r="K11" s="10">
        <v>11</v>
      </c>
      <c r="L11" s="47">
        <f t="shared" si="3"/>
        <v>91.66666666666666</v>
      </c>
      <c r="M11" s="49">
        <v>7</v>
      </c>
      <c r="N11" s="10">
        <v>6</v>
      </c>
      <c r="O11" s="47">
        <f t="shared" si="0"/>
        <v>85.71428571428571</v>
      </c>
      <c r="P11" s="49">
        <v>4</v>
      </c>
      <c r="Q11" s="10">
        <v>4</v>
      </c>
      <c r="R11" s="11">
        <f t="shared" si="1"/>
        <v>100</v>
      </c>
    </row>
    <row r="12" spans="1:18" ht="33">
      <c r="A12" s="21">
        <v>1027</v>
      </c>
      <c r="B12" s="3" t="s">
        <v>18</v>
      </c>
      <c r="C12" s="3" t="s">
        <v>9</v>
      </c>
      <c r="D12" s="3" t="s">
        <v>41</v>
      </c>
      <c r="E12" s="3" t="s">
        <v>11</v>
      </c>
      <c r="F12" s="45" t="s">
        <v>30</v>
      </c>
      <c r="G12" s="46">
        <v>24</v>
      </c>
      <c r="H12" s="10">
        <v>0</v>
      </c>
      <c r="I12" s="47">
        <f t="shared" si="2"/>
        <v>0</v>
      </c>
      <c r="J12" s="49">
        <v>20</v>
      </c>
      <c r="K12" s="10">
        <v>0</v>
      </c>
      <c r="L12" s="47">
        <f t="shared" si="3"/>
        <v>0</v>
      </c>
      <c r="M12" s="49">
        <v>2</v>
      </c>
      <c r="N12" s="10">
        <v>1</v>
      </c>
      <c r="O12" s="47">
        <f t="shared" si="0"/>
        <v>50</v>
      </c>
      <c r="P12" s="49">
        <v>1</v>
      </c>
      <c r="Q12" s="10">
        <v>1</v>
      </c>
      <c r="R12" s="11">
        <f t="shared" si="1"/>
        <v>100</v>
      </c>
    </row>
    <row r="13" spans="1:18" ht="33">
      <c r="A13" s="21">
        <v>1027</v>
      </c>
      <c r="B13" s="3" t="s">
        <v>18</v>
      </c>
      <c r="C13" s="3" t="s">
        <v>9</v>
      </c>
      <c r="D13" s="3" t="s">
        <v>41</v>
      </c>
      <c r="E13" s="3" t="s">
        <v>11</v>
      </c>
      <c r="F13" s="45" t="s">
        <v>23</v>
      </c>
      <c r="G13" s="46">
        <v>107</v>
      </c>
      <c r="H13" s="10">
        <v>36</v>
      </c>
      <c r="I13" s="47">
        <f t="shared" si="2"/>
        <v>33.64485981308411</v>
      </c>
      <c r="J13" s="49">
        <v>67</v>
      </c>
      <c r="K13" s="10">
        <v>22</v>
      </c>
      <c r="L13" s="47">
        <f t="shared" si="3"/>
        <v>32.83582089552239</v>
      </c>
      <c r="M13" s="49">
        <v>36</v>
      </c>
      <c r="N13" s="10">
        <v>25</v>
      </c>
      <c r="O13" s="47">
        <f t="shared" si="0"/>
        <v>69.44444444444444</v>
      </c>
      <c r="P13" s="49">
        <v>11</v>
      </c>
      <c r="Q13" s="10">
        <v>10</v>
      </c>
      <c r="R13" s="11">
        <f t="shared" si="1"/>
        <v>90.9090909090909</v>
      </c>
    </row>
    <row r="14" spans="1:18" ht="33">
      <c r="A14" s="21">
        <v>1027</v>
      </c>
      <c r="B14" s="3" t="s">
        <v>18</v>
      </c>
      <c r="C14" s="3" t="s">
        <v>9</v>
      </c>
      <c r="D14" s="3" t="s">
        <v>41</v>
      </c>
      <c r="E14" s="3" t="s">
        <v>11</v>
      </c>
      <c r="F14" s="45" t="s">
        <v>31</v>
      </c>
      <c r="G14" s="46">
        <v>0</v>
      </c>
      <c r="H14" s="10">
        <v>0</v>
      </c>
      <c r="I14" s="47" t="s">
        <v>48</v>
      </c>
      <c r="J14" s="49">
        <v>13</v>
      </c>
      <c r="K14" s="10">
        <v>8</v>
      </c>
      <c r="L14" s="47">
        <f t="shared" si="3"/>
        <v>61.53846153846154</v>
      </c>
      <c r="M14" s="49">
        <v>10</v>
      </c>
      <c r="N14" s="10">
        <v>6</v>
      </c>
      <c r="O14" s="47">
        <f t="shared" si="0"/>
        <v>60</v>
      </c>
      <c r="P14" s="49">
        <v>5</v>
      </c>
      <c r="Q14" s="10">
        <v>5</v>
      </c>
      <c r="R14" s="11">
        <f t="shared" si="1"/>
        <v>100</v>
      </c>
    </row>
    <row r="15" spans="1:18" ht="33">
      <c r="A15" s="21">
        <v>1027</v>
      </c>
      <c r="B15" s="3" t="s">
        <v>18</v>
      </c>
      <c r="C15" s="3" t="s">
        <v>9</v>
      </c>
      <c r="D15" s="3" t="s">
        <v>41</v>
      </c>
      <c r="E15" s="3" t="s">
        <v>11</v>
      </c>
      <c r="F15" s="45" t="s">
        <v>32</v>
      </c>
      <c r="G15" s="46">
        <v>20</v>
      </c>
      <c r="H15" s="10">
        <v>0</v>
      </c>
      <c r="I15" s="47">
        <f t="shared" si="2"/>
        <v>0</v>
      </c>
      <c r="J15" s="49">
        <v>1</v>
      </c>
      <c r="K15" s="10">
        <v>1</v>
      </c>
      <c r="L15" s="47">
        <f t="shared" si="3"/>
        <v>100</v>
      </c>
      <c r="M15" s="49">
        <v>1</v>
      </c>
      <c r="N15" s="10">
        <v>1</v>
      </c>
      <c r="O15" s="47">
        <f t="shared" si="0"/>
        <v>100</v>
      </c>
      <c r="P15" s="49">
        <v>1</v>
      </c>
      <c r="Q15" s="10">
        <v>1</v>
      </c>
      <c r="R15" s="11">
        <f t="shared" si="1"/>
        <v>100</v>
      </c>
    </row>
    <row r="16" spans="1:18" ht="33">
      <c r="A16" s="21">
        <v>1027</v>
      </c>
      <c r="B16" s="3" t="s">
        <v>18</v>
      </c>
      <c r="C16" s="3" t="s">
        <v>9</v>
      </c>
      <c r="D16" s="3" t="s">
        <v>41</v>
      </c>
      <c r="E16" s="3" t="s">
        <v>11</v>
      </c>
      <c r="F16" s="45" t="s">
        <v>33</v>
      </c>
      <c r="G16" s="46">
        <v>45</v>
      </c>
      <c r="H16" s="10">
        <v>21</v>
      </c>
      <c r="I16" s="47">
        <f t="shared" si="2"/>
        <v>46.666666666666664</v>
      </c>
      <c r="J16" s="49">
        <v>13</v>
      </c>
      <c r="K16" s="10">
        <v>12</v>
      </c>
      <c r="L16" s="47">
        <f t="shared" si="3"/>
        <v>92.3076923076923</v>
      </c>
      <c r="M16" s="49">
        <v>10</v>
      </c>
      <c r="N16" s="10">
        <v>10</v>
      </c>
      <c r="O16" s="47">
        <f t="shared" si="0"/>
        <v>100</v>
      </c>
      <c r="P16" s="49">
        <v>6</v>
      </c>
      <c r="Q16" s="10">
        <v>6</v>
      </c>
      <c r="R16" s="11">
        <f t="shared" si="1"/>
        <v>100</v>
      </c>
    </row>
    <row r="17" spans="1:18" ht="33">
      <c r="A17" s="20">
        <v>7467</v>
      </c>
      <c r="B17" s="5" t="s">
        <v>18</v>
      </c>
      <c r="C17" s="5" t="s">
        <v>2</v>
      </c>
      <c r="D17" s="5" t="s">
        <v>40</v>
      </c>
      <c r="E17" s="5" t="s">
        <v>6</v>
      </c>
      <c r="F17" s="44" t="s">
        <v>24</v>
      </c>
      <c r="G17" s="46">
        <v>0</v>
      </c>
      <c r="H17" s="10">
        <v>0</v>
      </c>
      <c r="I17" s="47" t="s">
        <v>48</v>
      </c>
      <c r="J17" s="49">
        <v>0</v>
      </c>
      <c r="K17" s="10">
        <v>0</v>
      </c>
      <c r="L17" s="47" t="s">
        <v>48</v>
      </c>
      <c r="M17" s="49">
        <v>120</v>
      </c>
      <c r="N17" s="10">
        <v>0</v>
      </c>
      <c r="O17" s="47">
        <f t="shared" si="0"/>
        <v>0</v>
      </c>
      <c r="P17" s="49">
        <v>186</v>
      </c>
      <c r="Q17" s="10">
        <v>0</v>
      </c>
      <c r="R17" s="11">
        <f t="shared" si="1"/>
        <v>0</v>
      </c>
    </row>
    <row r="18" spans="1:18" ht="33">
      <c r="A18" s="20">
        <v>7467</v>
      </c>
      <c r="B18" s="5" t="s">
        <v>18</v>
      </c>
      <c r="C18" s="5" t="s">
        <v>2</v>
      </c>
      <c r="D18" s="5" t="s">
        <v>40</v>
      </c>
      <c r="E18" s="5" t="s">
        <v>6</v>
      </c>
      <c r="F18" s="44" t="s">
        <v>21</v>
      </c>
      <c r="G18" s="46">
        <v>0</v>
      </c>
      <c r="H18" s="10">
        <v>0</v>
      </c>
      <c r="I18" s="47" t="s">
        <v>48</v>
      </c>
      <c r="J18" s="49">
        <v>0</v>
      </c>
      <c r="K18" s="10">
        <v>0</v>
      </c>
      <c r="L18" s="47" t="s">
        <v>48</v>
      </c>
      <c r="M18" s="49">
        <v>112</v>
      </c>
      <c r="N18" s="10">
        <v>0</v>
      </c>
      <c r="O18" s="47">
        <f t="shared" si="0"/>
        <v>0</v>
      </c>
      <c r="P18" s="49">
        <v>176</v>
      </c>
      <c r="Q18" s="10">
        <v>0</v>
      </c>
      <c r="R18" s="11">
        <f t="shared" si="1"/>
        <v>0</v>
      </c>
    </row>
    <row r="19" spans="1:18" ht="33">
      <c r="A19" s="20">
        <v>7467</v>
      </c>
      <c r="B19" s="5" t="s">
        <v>18</v>
      </c>
      <c r="C19" s="5" t="s">
        <v>2</v>
      </c>
      <c r="D19" s="5" t="s">
        <v>40</v>
      </c>
      <c r="E19" s="5" t="s">
        <v>6</v>
      </c>
      <c r="F19" s="44" t="s">
        <v>22</v>
      </c>
      <c r="G19" s="46">
        <v>0</v>
      </c>
      <c r="H19" s="10">
        <v>0</v>
      </c>
      <c r="I19" s="47" t="s">
        <v>48</v>
      </c>
      <c r="J19" s="49">
        <v>0</v>
      </c>
      <c r="K19" s="10">
        <v>0</v>
      </c>
      <c r="L19" s="47" t="s">
        <v>48</v>
      </c>
      <c r="M19" s="49">
        <v>0</v>
      </c>
      <c r="N19" s="10">
        <v>0</v>
      </c>
      <c r="O19" s="47" t="s">
        <v>48</v>
      </c>
      <c r="P19" s="49">
        <v>59</v>
      </c>
      <c r="Q19" s="10">
        <v>0</v>
      </c>
      <c r="R19" s="11">
        <f t="shared" si="1"/>
        <v>0</v>
      </c>
    </row>
    <row r="20" spans="1:18" ht="33">
      <c r="A20" s="20">
        <v>7467</v>
      </c>
      <c r="B20" s="5" t="s">
        <v>18</v>
      </c>
      <c r="C20" s="5" t="s">
        <v>2</v>
      </c>
      <c r="D20" s="5" t="s">
        <v>40</v>
      </c>
      <c r="E20" s="5" t="s">
        <v>6</v>
      </c>
      <c r="F20" s="44" t="s">
        <v>25</v>
      </c>
      <c r="G20" s="46">
        <v>0</v>
      </c>
      <c r="H20" s="10">
        <v>0</v>
      </c>
      <c r="I20" s="47" t="s">
        <v>48</v>
      </c>
      <c r="J20" s="49">
        <v>0</v>
      </c>
      <c r="K20" s="10">
        <v>0</v>
      </c>
      <c r="L20" s="47" t="s">
        <v>48</v>
      </c>
      <c r="M20" s="49">
        <v>91</v>
      </c>
      <c r="N20" s="10">
        <v>0</v>
      </c>
      <c r="O20" s="47">
        <f t="shared" si="0"/>
        <v>0</v>
      </c>
      <c r="P20" s="49">
        <v>163</v>
      </c>
      <c r="Q20" s="10">
        <v>0</v>
      </c>
      <c r="R20" s="11">
        <f t="shared" si="1"/>
        <v>0</v>
      </c>
    </row>
    <row r="21" spans="1:18" ht="33">
      <c r="A21" s="20">
        <v>7467</v>
      </c>
      <c r="B21" s="5" t="s">
        <v>18</v>
      </c>
      <c r="C21" s="5" t="s">
        <v>2</v>
      </c>
      <c r="D21" s="5" t="s">
        <v>40</v>
      </c>
      <c r="E21" s="5" t="s">
        <v>6</v>
      </c>
      <c r="F21" s="44" t="s">
        <v>23</v>
      </c>
      <c r="G21" s="46">
        <v>0</v>
      </c>
      <c r="H21" s="10">
        <v>0</v>
      </c>
      <c r="I21" s="47" t="s">
        <v>48</v>
      </c>
      <c r="J21" s="49">
        <v>0</v>
      </c>
      <c r="K21" s="10">
        <v>0</v>
      </c>
      <c r="L21" s="47" t="s">
        <v>48</v>
      </c>
      <c r="M21" s="49">
        <v>88</v>
      </c>
      <c r="N21" s="10">
        <v>0</v>
      </c>
      <c r="O21" s="47">
        <f t="shared" si="0"/>
        <v>0</v>
      </c>
      <c r="P21" s="49">
        <v>161</v>
      </c>
      <c r="Q21" s="10">
        <v>0</v>
      </c>
      <c r="R21" s="11">
        <f t="shared" si="1"/>
        <v>0</v>
      </c>
    </row>
    <row r="22" spans="1:18" ht="33">
      <c r="A22" s="21">
        <v>1029</v>
      </c>
      <c r="B22" s="3" t="s">
        <v>18</v>
      </c>
      <c r="C22" s="3" t="s">
        <v>9</v>
      </c>
      <c r="D22" s="3" t="s">
        <v>41</v>
      </c>
      <c r="E22" s="3" t="s">
        <v>13</v>
      </c>
      <c r="F22" s="45" t="s">
        <v>24</v>
      </c>
      <c r="G22" s="46">
        <v>230</v>
      </c>
      <c r="H22" s="10">
        <v>13</v>
      </c>
      <c r="I22" s="47">
        <f t="shared" si="2"/>
        <v>5.6521739130434785</v>
      </c>
      <c r="J22" s="49">
        <v>289</v>
      </c>
      <c r="K22" s="10">
        <v>22</v>
      </c>
      <c r="L22" s="47">
        <f t="shared" si="3"/>
        <v>7.612456747404845</v>
      </c>
      <c r="M22" s="49">
        <v>199</v>
      </c>
      <c r="N22" s="10">
        <v>14</v>
      </c>
      <c r="O22" s="47">
        <f t="shared" si="0"/>
        <v>7.035175879396985</v>
      </c>
      <c r="P22" s="49">
        <v>132</v>
      </c>
      <c r="Q22" s="10">
        <v>35</v>
      </c>
      <c r="R22" s="11">
        <f t="shared" si="1"/>
        <v>26.515151515151516</v>
      </c>
    </row>
    <row r="23" spans="1:18" ht="33">
      <c r="A23" s="21">
        <v>1029</v>
      </c>
      <c r="B23" s="3" t="s">
        <v>18</v>
      </c>
      <c r="C23" s="3" t="s">
        <v>9</v>
      </c>
      <c r="D23" s="3" t="s">
        <v>41</v>
      </c>
      <c r="E23" s="3" t="s">
        <v>13</v>
      </c>
      <c r="F23" s="45" t="s">
        <v>34</v>
      </c>
      <c r="G23" s="46">
        <v>1</v>
      </c>
      <c r="H23" s="10">
        <v>1</v>
      </c>
      <c r="I23" s="47">
        <f t="shared" si="2"/>
        <v>100</v>
      </c>
      <c r="J23" s="49">
        <v>0</v>
      </c>
      <c r="K23" s="10">
        <v>0</v>
      </c>
      <c r="L23" s="47" t="s">
        <v>48</v>
      </c>
      <c r="M23" s="49">
        <v>0</v>
      </c>
      <c r="N23" s="10">
        <v>0</v>
      </c>
      <c r="O23" s="47" t="s">
        <v>48</v>
      </c>
      <c r="P23" s="49">
        <v>0</v>
      </c>
      <c r="Q23" s="10">
        <v>0</v>
      </c>
      <c r="R23" s="11" t="s">
        <v>48</v>
      </c>
    </row>
    <row r="24" spans="1:18" ht="33">
      <c r="A24" s="21">
        <v>1029</v>
      </c>
      <c r="B24" s="3" t="s">
        <v>18</v>
      </c>
      <c r="C24" s="3" t="s">
        <v>9</v>
      </c>
      <c r="D24" s="3" t="s">
        <v>41</v>
      </c>
      <c r="E24" s="3" t="s">
        <v>13</v>
      </c>
      <c r="F24" s="45" t="s">
        <v>35</v>
      </c>
      <c r="G24" s="46">
        <v>6</v>
      </c>
      <c r="H24" s="10">
        <v>5</v>
      </c>
      <c r="I24" s="47">
        <f t="shared" si="2"/>
        <v>83.33333333333334</v>
      </c>
      <c r="J24" s="49">
        <v>3</v>
      </c>
      <c r="K24" s="10">
        <v>3</v>
      </c>
      <c r="L24" s="47">
        <f t="shared" si="3"/>
        <v>100</v>
      </c>
      <c r="M24" s="49">
        <v>1</v>
      </c>
      <c r="N24" s="10">
        <v>0</v>
      </c>
      <c r="O24" s="47">
        <f t="shared" si="0"/>
        <v>0</v>
      </c>
      <c r="P24" s="49">
        <v>1</v>
      </c>
      <c r="Q24" s="10">
        <v>1</v>
      </c>
      <c r="R24" s="11">
        <f t="shared" si="1"/>
        <v>100</v>
      </c>
    </row>
    <row r="25" spans="1:18" ht="33">
      <c r="A25" s="21">
        <v>1029</v>
      </c>
      <c r="B25" s="3" t="s">
        <v>18</v>
      </c>
      <c r="C25" s="3" t="s">
        <v>9</v>
      </c>
      <c r="D25" s="3" t="s">
        <v>41</v>
      </c>
      <c r="E25" s="3" t="s">
        <v>13</v>
      </c>
      <c r="F25" s="45" t="s">
        <v>26</v>
      </c>
      <c r="G25" s="46">
        <v>254</v>
      </c>
      <c r="H25" s="10">
        <v>30</v>
      </c>
      <c r="I25" s="47">
        <f t="shared" si="2"/>
        <v>11.811023622047244</v>
      </c>
      <c r="J25" s="49">
        <v>311</v>
      </c>
      <c r="K25" s="10">
        <v>31</v>
      </c>
      <c r="L25" s="47">
        <f t="shared" si="3"/>
        <v>9.967845659163988</v>
      </c>
      <c r="M25" s="49">
        <v>237</v>
      </c>
      <c r="N25" s="10">
        <v>27</v>
      </c>
      <c r="O25" s="47">
        <f t="shared" si="0"/>
        <v>11.39240506329114</v>
      </c>
      <c r="P25" s="49">
        <v>130</v>
      </c>
      <c r="Q25" s="10">
        <v>27</v>
      </c>
      <c r="R25" s="11">
        <f t="shared" si="1"/>
        <v>20.76923076923077</v>
      </c>
    </row>
    <row r="26" spans="1:18" ht="33">
      <c r="A26" s="21">
        <v>1029</v>
      </c>
      <c r="B26" s="3" t="s">
        <v>18</v>
      </c>
      <c r="C26" s="3" t="s">
        <v>9</v>
      </c>
      <c r="D26" s="3" t="s">
        <v>41</v>
      </c>
      <c r="E26" s="3" t="s">
        <v>13</v>
      </c>
      <c r="F26" s="45" t="s">
        <v>21</v>
      </c>
      <c r="G26" s="46">
        <v>577</v>
      </c>
      <c r="H26" s="10">
        <v>111</v>
      </c>
      <c r="I26" s="47">
        <f t="shared" si="2"/>
        <v>19.23743500866551</v>
      </c>
      <c r="J26" s="49">
        <v>638</v>
      </c>
      <c r="K26" s="10">
        <v>101</v>
      </c>
      <c r="L26" s="47">
        <f t="shared" si="3"/>
        <v>15.830721003134796</v>
      </c>
      <c r="M26" s="49">
        <v>493</v>
      </c>
      <c r="N26" s="10">
        <v>74</v>
      </c>
      <c r="O26" s="47">
        <f t="shared" si="0"/>
        <v>15.010141987829615</v>
      </c>
      <c r="P26" s="49">
        <v>297</v>
      </c>
      <c r="Q26" s="10">
        <v>145</v>
      </c>
      <c r="R26" s="11">
        <f t="shared" si="1"/>
        <v>48.821548821548824</v>
      </c>
    </row>
    <row r="27" spans="1:18" ht="33">
      <c r="A27" s="21">
        <v>1029</v>
      </c>
      <c r="B27" s="3" t="s">
        <v>18</v>
      </c>
      <c r="C27" s="3" t="s">
        <v>9</v>
      </c>
      <c r="D27" s="3" t="s">
        <v>41</v>
      </c>
      <c r="E27" s="3" t="s">
        <v>13</v>
      </c>
      <c r="F27" s="45" t="s">
        <v>27</v>
      </c>
      <c r="G27" s="46">
        <v>67</v>
      </c>
      <c r="H27" s="10">
        <v>0</v>
      </c>
      <c r="I27" s="47">
        <f t="shared" si="2"/>
        <v>0</v>
      </c>
      <c r="J27" s="49">
        <v>66</v>
      </c>
      <c r="K27" s="10">
        <v>0</v>
      </c>
      <c r="L27" s="47">
        <f t="shared" si="3"/>
        <v>0</v>
      </c>
      <c r="M27" s="49">
        <v>0</v>
      </c>
      <c r="N27" s="10">
        <v>0</v>
      </c>
      <c r="O27" s="47" t="s">
        <v>48</v>
      </c>
      <c r="P27" s="49">
        <v>0</v>
      </c>
      <c r="Q27" s="10">
        <v>0</v>
      </c>
      <c r="R27" s="11" t="s">
        <v>48</v>
      </c>
    </row>
    <row r="28" spans="1:18" ht="33">
      <c r="A28" s="21">
        <v>1029</v>
      </c>
      <c r="B28" s="3" t="s">
        <v>18</v>
      </c>
      <c r="C28" s="3" t="s">
        <v>9</v>
      </c>
      <c r="D28" s="3" t="s">
        <v>41</v>
      </c>
      <c r="E28" s="3" t="s">
        <v>13</v>
      </c>
      <c r="F28" s="45" t="s">
        <v>22</v>
      </c>
      <c r="G28" s="46">
        <v>144</v>
      </c>
      <c r="H28" s="10">
        <v>19</v>
      </c>
      <c r="I28" s="47">
        <f t="shared" si="2"/>
        <v>13.194444444444445</v>
      </c>
      <c r="J28" s="49">
        <v>99</v>
      </c>
      <c r="K28" s="10">
        <v>28</v>
      </c>
      <c r="L28" s="47">
        <f t="shared" si="3"/>
        <v>28.28282828282828</v>
      </c>
      <c r="M28" s="49">
        <v>19</v>
      </c>
      <c r="N28" s="10">
        <v>10</v>
      </c>
      <c r="O28" s="47">
        <f t="shared" si="0"/>
        <v>52.63157894736842</v>
      </c>
      <c r="P28" s="49">
        <v>13</v>
      </c>
      <c r="Q28" s="10">
        <v>12</v>
      </c>
      <c r="R28" s="11">
        <f t="shared" si="1"/>
        <v>92.3076923076923</v>
      </c>
    </row>
    <row r="29" spans="1:18" ht="33">
      <c r="A29" s="21">
        <v>1029</v>
      </c>
      <c r="B29" s="3" t="s">
        <v>18</v>
      </c>
      <c r="C29" s="3" t="s">
        <v>9</v>
      </c>
      <c r="D29" s="3" t="s">
        <v>41</v>
      </c>
      <c r="E29" s="3" t="s">
        <v>13</v>
      </c>
      <c r="F29" s="45" t="s">
        <v>29</v>
      </c>
      <c r="G29" s="46">
        <v>5</v>
      </c>
      <c r="H29" s="10">
        <v>5</v>
      </c>
      <c r="I29" s="47">
        <f t="shared" si="2"/>
        <v>100</v>
      </c>
      <c r="J29" s="49">
        <v>2</v>
      </c>
      <c r="K29" s="10">
        <v>2</v>
      </c>
      <c r="L29" s="47">
        <f t="shared" si="3"/>
        <v>100</v>
      </c>
      <c r="M29" s="49">
        <v>1</v>
      </c>
      <c r="N29" s="10">
        <v>1</v>
      </c>
      <c r="O29" s="47">
        <f t="shared" si="0"/>
        <v>100</v>
      </c>
      <c r="P29" s="49">
        <v>1</v>
      </c>
      <c r="Q29" s="10">
        <v>1</v>
      </c>
      <c r="R29" s="11">
        <f t="shared" si="1"/>
        <v>100</v>
      </c>
    </row>
    <row r="30" spans="1:18" ht="33">
      <c r="A30" s="21">
        <v>1029</v>
      </c>
      <c r="B30" s="3" t="s">
        <v>18</v>
      </c>
      <c r="C30" s="3" t="s">
        <v>9</v>
      </c>
      <c r="D30" s="3" t="s">
        <v>41</v>
      </c>
      <c r="E30" s="3" t="s">
        <v>13</v>
      </c>
      <c r="F30" s="45" t="s">
        <v>36</v>
      </c>
      <c r="G30" s="46">
        <v>134</v>
      </c>
      <c r="H30" s="10">
        <v>26</v>
      </c>
      <c r="I30" s="47">
        <f t="shared" si="2"/>
        <v>19.402985074626866</v>
      </c>
      <c r="J30" s="49">
        <v>95</v>
      </c>
      <c r="K30" s="10">
        <v>24</v>
      </c>
      <c r="L30" s="47">
        <f t="shared" si="3"/>
        <v>25.263157894736842</v>
      </c>
      <c r="M30" s="49">
        <v>20</v>
      </c>
      <c r="N30" s="10">
        <v>9</v>
      </c>
      <c r="O30" s="47">
        <f t="shared" si="0"/>
        <v>45</v>
      </c>
      <c r="P30" s="49">
        <v>6</v>
      </c>
      <c r="Q30" s="10">
        <v>5</v>
      </c>
      <c r="R30" s="11">
        <f t="shared" si="1"/>
        <v>83.33333333333334</v>
      </c>
    </row>
    <row r="31" spans="1:18" ht="33">
      <c r="A31" s="21">
        <v>1029</v>
      </c>
      <c r="B31" s="3" t="s">
        <v>18</v>
      </c>
      <c r="C31" s="3" t="s">
        <v>9</v>
      </c>
      <c r="D31" s="3" t="s">
        <v>41</v>
      </c>
      <c r="E31" s="3" t="s">
        <v>13</v>
      </c>
      <c r="F31" s="45" t="s">
        <v>25</v>
      </c>
      <c r="G31" s="46">
        <v>296</v>
      </c>
      <c r="H31" s="10">
        <v>58</v>
      </c>
      <c r="I31" s="47">
        <f t="shared" si="2"/>
        <v>19.594594594594593</v>
      </c>
      <c r="J31" s="49">
        <v>341</v>
      </c>
      <c r="K31" s="10">
        <v>32</v>
      </c>
      <c r="L31" s="47">
        <f t="shared" si="3"/>
        <v>9.3841642228739</v>
      </c>
      <c r="M31" s="49">
        <v>250</v>
      </c>
      <c r="N31" s="10">
        <v>29</v>
      </c>
      <c r="O31" s="47">
        <f t="shared" si="0"/>
        <v>11.600000000000001</v>
      </c>
      <c r="P31" s="49">
        <v>151</v>
      </c>
      <c r="Q31" s="10">
        <v>35</v>
      </c>
      <c r="R31" s="11">
        <f t="shared" si="1"/>
        <v>23.178807947019866</v>
      </c>
    </row>
    <row r="32" spans="1:18" ht="33">
      <c r="A32" s="21">
        <v>1029</v>
      </c>
      <c r="B32" s="3" t="s">
        <v>18</v>
      </c>
      <c r="C32" s="3" t="s">
        <v>9</v>
      </c>
      <c r="D32" s="3" t="s">
        <v>41</v>
      </c>
      <c r="E32" s="3" t="s">
        <v>13</v>
      </c>
      <c r="F32" s="45" t="s">
        <v>30</v>
      </c>
      <c r="G32" s="46">
        <v>87</v>
      </c>
      <c r="H32" s="10">
        <v>7</v>
      </c>
      <c r="I32" s="47">
        <f t="shared" si="2"/>
        <v>8.045977011494253</v>
      </c>
      <c r="J32" s="49">
        <v>43</v>
      </c>
      <c r="K32" s="10">
        <v>8</v>
      </c>
      <c r="L32" s="47">
        <f t="shared" si="3"/>
        <v>18.6046511627907</v>
      </c>
      <c r="M32" s="49">
        <v>9</v>
      </c>
      <c r="N32" s="10">
        <v>5</v>
      </c>
      <c r="O32" s="47">
        <f t="shared" si="0"/>
        <v>55.55555555555556</v>
      </c>
      <c r="P32" s="49">
        <v>6</v>
      </c>
      <c r="Q32" s="10">
        <v>5</v>
      </c>
      <c r="R32" s="11">
        <f t="shared" si="1"/>
        <v>83.33333333333334</v>
      </c>
    </row>
    <row r="33" spans="1:18" ht="33">
      <c r="A33" s="21">
        <v>1029</v>
      </c>
      <c r="B33" s="3" t="s">
        <v>18</v>
      </c>
      <c r="C33" s="3" t="s">
        <v>9</v>
      </c>
      <c r="D33" s="3" t="s">
        <v>41</v>
      </c>
      <c r="E33" s="3" t="s">
        <v>13</v>
      </c>
      <c r="F33" s="45" t="s">
        <v>37</v>
      </c>
      <c r="G33" s="46">
        <v>13</v>
      </c>
      <c r="H33" s="10">
        <v>13</v>
      </c>
      <c r="I33" s="47">
        <f t="shared" si="2"/>
        <v>100</v>
      </c>
      <c r="J33" s="49">
        <v>0</v>
      </c>
      <c r="K33" s="10">
        <v>0</v>
      </c>
      <c r="L33" s="47" t="s">
        <v>48</v>
      </c>
      <c r="M33" s="49">
        <v>0</v>
      </c>
      <c r="N33" s="10">
        <v>0</v>
      </c>
      <c r="O33" s="47" t="s">
        <v>48</v>
      </c>
      <c r="P33" s="49">
        <v>0</v>
      </c>
      <c r="Q33" s="10">
        <v>0</v>
      </c>
      <c r="R33" s="11" t="s">
        <v>48</v>
      </c>
    </row>
    <row r="34" spans="1:18" ht="33">
      <c r="A34" s="21">
        <v>1029</v>
      </c>
      <c r="B34" s="3" t="s">
        <v>18</v>
      </c>
      <c r="C34" s="3" t="s">
        <v>9</v>
      </c>
      <c r="D34" s="3" t="s">
        <v>41</v>
      </c>
      <c r="E34" s="3" t="s">
        <v>13</v>
      </c>
      <c r="F34" s="45" t="s">
        <v>38</v>
      </c>
      <c r="G34" s="46">
        <v>14</v>
      </c>
      <c r="H34" s="10">
        <v>0</v>
      </c>
      <c r="I34" s="47">
        <f t="shared" si="2"/>
        <v>0</v>
      </c>
      <c r="J34" s="49">
        <v>24</v>
      </c>
      <c r="K34" s="10">
        <v>0</v>
      </c>
      <c r="L34" s="47">
        <f t="shared" si="3"/>
        <v>0</v>
      </c>
      <c r="M34" s="49">
        <v>16</v>
      </c>
      <c r="N34" s="10">
        <v>0</v>
      </c>
      <c r="O34" s="47">
        <f t="shared" si="0"/>
        <v>0</v>
      </c>
      <c r="P34" s="49">
        <v>8</v>
      </c>
      <c r="Q34" s="10">
        <v>0</v>
      </c>
      <c r="R34" s="11" t="s">
        <v>48</v>
      </c>
    </row>
    <row r="35" spans="1:18" ht="33">
      <c r="A35" s="21">
        <v>1029</v>
      </c>
      <c r="B35" s="3" t="s">
        <v>18</v>
      </c>
      <c r="C35" s="3" t="s">
        <v>9</v>
      </c>
      <c r="D35" s="3" t="s">
        <v>41</v>
      </c>
      <c r="E35" s="3" t="s">
        <v>13</v>
      </c>
      <c r="F35" s="45" t="s">
        <v>23</v>
      </c>
      <c r="G35" s="46">
        <v>239</v>
      </c>
      <c r="H35" s="10">
        <v>20</v>
      </c>
      <c r="I35" s="47">
        <f t="shared" si="2"/>
        <v>8.368200836820083</v>
      </c>
      <c r="J35" s="49">
        <v>265</v>
      </c>
      <c r="K35" s="10">
        <v>15</v>
      </c>
      <c r="L35" s="47">
        <f t="shared" si="3"/>
        <v>5.660377358490567</v>
      </c>
      <c r="M35" s="49">
        <v>196</v>
      </c>
      <c r="N35" s="10">
        <v>22</v>
      </c>
      <c r="O35" s="47">
        <f t="shared" si="0"/>
        <v>11.224489795918368</v>
      </c>
      <c r="P35" s="49">
        <v>126</v>
      </c>
      <c r="Q35" s="10">
        <v>35</v>
      </c>
      <c r="R35" s="11">
        <f t="shared" si="1"/>
        <v>27.77777777777778</v>
      </c>
    </row>
    <row r="36" spans="1:18" ht="33">
      <c r="A36" s="21">
        <v>1029</v>
      </c>
      <c r="B36" s="3" t="s">
        <v>18</v>
      </c>
      <c r="C36" s="3" t="s">
        <v>9</v>
      </c>
      <c r="D36" s="3" t="s">
        <v>41</v>
      </c>
      <c r="E36" s="3" t="s">
        <v>13</v>
      </c>
      <c r="F36" s="45" t="s">
        <v>31</v>
      </c>
      <c r="G36" s="46">
        <v>0</v>
      </c>
      <c r="H36" s="10">
        <v>0</v>
      </c>
      <c r="I36" s="47" t="s">
        <v>48</v>
      </c>
      <c r="J36" s="49">
        <v>0</v>
      </c>
      <c r="K36" s="10">
        <v>0</v>
      </c>
      <c r="L36" s="47" t="s">
        <v>48</v>
      </c>
      <c r="M36" s="49">
        <v>0</v>
      </c>
      <c r="N36" s="10">
        <v>0</v>
      </c>
      <c r="O36" s="47" t="s">
        <v>48</v>
      </c>
      <c r="P36" s="49">
        <v>1</v>
      </c>
      <c r="Q36" s="10">
        <v>0</v>
      </c>
      <c r="R36" s="11">
        <f t="shared" si="1"/>
        <v>0</v>
      </c>
    </row>
    <row r="37" spans="1:18" ht="33">
      <c r="A37" s="21">
        <v>1029</v>
      </c>
      <c r="B37" s="3" t="s">
        <v>18</v>
      </c>
      <c r="C37" s="3" t="s">
        <v>9</v>
      </c>
      <c r="D37" s="3" t="s">
        <v>41</v>
      </c>
      <c r="E37" s="3" t="s">
        <v>13</v>
      </c>
      <c r="F37" s="45" t="s">
        <v>33</v>
      </c>
      <c r="G37" s="46">
        <v>159</v>
      </c>
      <c r="H37" s="10">
        <v>50</v>
      </c>
      <c r="I37" s="47">
        <f t="shared" si="2"/>
        <v>31.446540880503143</v>
      </c>
      <c r="J37" s="49">
        <v>106</v>
      </c>
      <c r="K37" s="10">
        <v>29</v>
      </c>
      <c r="L37" s="47">
        <f t="shared" si="3"/>
        <v>27.358490566037734</v>
      </c>
      <c r="M37" s="49">
        <v>28</v>
      </c>
      <c r="N37" s="10">
        <v>18</v>
      </c>
      <c r="O37" s="47">
        <f t="shared" si="0"/>
        <v>64.28571428571429</v>
      </c>
      <c r="P37" s="49">
        <v>12</v>
      </c>
      <c r="Q37" s="10">
        <v>10</v>
      </c>
      <c r="R37" s="11">
        <f t="shared" si="1"/>
        <v>83.33333333333334</v>
      </c>
    </row>
    <row r="38" spans="1:18" ht="33">
      <c r="A38" s="20">
        <v>7473</v>
      </c>
      <c r="B38" s="5" t="s">
        <v>18</v>
      </c>
      <c r="C38" s="5" t="s">
        <v>2</v>
      </c>
      <c r="D38" s="5" t="s">
        <v>40</v>
      </c>
      <c r="E38" s="5" t="s">
        <v>8</v>
      </c>
      <c r="F38" s="44" t="s">
        <v>21</v>
      </c>
      <c r="G38" s="46">
        <v>0</v>
      </c>
      <c r="H38" s="10">
        <v>0</v>
      </c>
      <c r="I38" s="47" t="s">
        <v>48</v>
      </c>
      <c r="J38" s="49">
        <v>0</v>
      </c>
      <c r="K38" s="10">
        <v>0</v>
      </c>
      <c r="L38" s="47" t="s">
        <v>48</v>
      </c>
      <c r="M38" s="49">
        <v>14</v>
      </c>
      <c r="N38" s="10">
        <v>0</v>
      </c>
      <c r="O38" s="47">
        <f t="shared" si="0"/>
        <v>0</v>
      </c>
      <c r="P38" s="49">
        <v>27</v>
      </c>
      <c r="Q38" s="10">
        <v>0</v>
      </c>
      <c r="R38" s="11">
        <f t="shared" si="1"/>
        <v>0</v>
      </c>
    </row>
    <row r="39" spans="1:18" ht="33">
      <c r="A39" s="20">
        <v>7473</v>
      </c>
      <c r="B39" s="5" t="s">
        <v>18</v>
      </c>
      <c r="C39" s="5" t="s">
        <v>2</v>
      </c>
      <c r="D39" s="5" t="s">
        <v>40</v>
      </c>
      <c r="E39" s="5" t="s">
        <v>8</v>
      </c>
      <c r="F39" s="44" t="s">
        <v>23</v>
      </c>
      <c r="G39" s="46">
        <v>0</v>
      </c>
      <c r="H39" s="10">
        <v>0</v>
      </c>
      <c r="I39" s="47" t="s">
        <v>48</v>
      </c>
      <c r="J39" s="49">
        <v>0</v>
      </c>
      <c r="K39" s="10">
        <v>0</v>
      </c>
      <c r="L39" s="47" t="s">
        <v>48</v>
      </c>
      <c r="M39" s="49">
        <v>15</v>
      </c>
      <c r="N39" s="10">
        <v>0</v>
      </c>
      <c r="O39" s="47">
        <f t="shared" si="0"/>
        <v>0</v>
      </c>
      <c r="P39" s="49">
        <v>32</v>
      </c>
      <c r="Q39" s="10">
        <v>0</v>
      </c>
      <c r="R39" s="11">
        <f t="shared" si="1"/>
        <v>0</v>
      </c>
    </row>
    <row r="40" spans="1:18" ht="33">
      <c r="A40" s="21">
        <v>1093</v>
      </c>
      <c r="B40" s="3" t="s">
        <v>18</v>
      </c>
      <c r="C40" s="3" t="s">
        <v>9</v>
      </c>
      <c r="D40" s="3" t="s">
        <v>41</v>
      </c>
      <c r="E40" s="3" t="s">
        <v>15</v>
      </c>
      <c r="F40" s="45" t="s">
        <v>21</v>
      </c>
      <c r="G40" s="46">
        <v>118</v>
      </c>
      <c r="H40" s="10">
        <v>21</v>
      </c>
      <c r="I40" s="47">
        <f t="shared" si="2"/>
        <v>17.796610169491526</v>
      </c>
      <c r="J40" s="49">
        <v>129</v>
      </c>
      <c r="K40" s="10">
        <v>19</v>
      </c>
      <c r="L40" s="47">
        <f t="shared" si="3"/>
        <v>14.728682170542637</v>
      </c>
      <c r="M40" s="49">
        <v>103</v>
      </c>
      <c r="N40" s="10">
        <v>31</v>
      </c>
      <c r="O40" s="47">
        <f t="shared" si="0"/>
        <v>30.097087378640776</v>
      </c>
      <c r="P40" s="49">
        <v>56</v>
      </c>
      <c r="Q40" s="10">
        <v>24</v>
      </c>
      <c r="R40" s="11">
        <f t="shared" si="1"/>
        <v>42.857142857142854</v>
      </c>
    </row>
    <row r="41" spans="1:18" ht="33">
      <c r="A41" s="21">
        <v>1093</v>
      </c>
      <c r="B41" s="3" t="s">
        <v>18</v>
      </c>
      <c r="C41" s="3" t="s">
        <v>9</v>
      </c>
      <c r="D41" s="3" t="s">
        <v>41</v>
      </c>
      <c r="E41" s="3" t="s">
        <v>15</v>
      </c>
      <c r="F41" s="45" t="s">
        <v>23</v>
      </c>
      <c r="G41" s="46">
        <v>67</v>
      </c>
      <c r="H41" s="10">
        <v>4</v>
      </c>
      <c r="I41" s="47">
        <f t="shared" si="2"/>
        <v>5.970149253731343</v>
      </c>
      <c r="J41" s="49">
        <v>80</v>
      </c>
      <c r="K41" s="10">
        <v>2</v>
      </c>
      <c r="L41" s="47">
        <f t="shared" si="3"/>
        <v>2.5</v>
      </c>
      <c r="M41" s="49">
        <v>51</v>
      </c>
      <c r="N41" s="10">
        <v>8</v>
      </c>
      <c r="O41" s="47">
        <f t="shared" si="0"/>
        <v>15.686274509803921</v>
      </c>
      <c r="P41" s="49">
        <v>34</v>
      </c>
      <c r="Q41" s="10">
        <v>7</v>
      </c>
      <c r="R41" s="11">
        <f t="shared" si="1"/>
        <v>20.588235294117645</v>
      </c>
    </row>
    <row r="42" spans="1:18" ht="49.5">
      <c r="A42" s="21">
        <v>1093</v>
      </c>
      <c r="B42" s="3" t="s">
        <v>18</v>
      </c>
      <c r="C42" s="3" t="s">
        <v>9</v>
      </c>
      <c r="D42" s="3" t="s">
        <v>41</v>
      </c>
      <c r="E42" s="3" t="s">
        <v>15</v>
      </c>
      <c r="F42" s="45" t="s">
        <v>39</v>
      </c>
      <c r="G42" s="46">
        <v>0</v>
      </c>
      <c r="H42" s="10">
        <v>0</v>
      </c>
      <c r="I42" s="47" t="s">
        <v>48</v>
      </c>
      <c r="J42" s="49">
        <v>0</v>
      </c>
      <c r="K42" s="10">
        <v>0</v>
      </c>
      <c r="L42" s="47" t="s">
        <v>48</v>
      </c>
      <c r="M42" s="49">
        <v>5</v>
      </c>
      <c r="N42" s="10">
        <v>0</v>
      </c>
      <c r="O42" s="47">
        <f t="shared" si="0"/>
        <v>0</v>
      </c>
      <c r="P42" s="49">
        <v>0</v>
      </c>
      <c r="Q42" s="10">
        <v>0</v>
      </c>
      <c r="R42" s="11">
        <v>0</v>
      </c>
    </row>
    <row r="43" spans="1:18" ht="16.5">
      <c r="A43" s="3"/>
      <c r="B43" s="3" t="s">
        <v>19</v>
      </c>
      <c r="C43" s="3"/>
      <c r="D43" s="3"/>
      <c r="E43" s="3"/>
      <c r="F43" s="45"/>
      <c r="G43" s="35">
        <f>SUM(G3:G42)</f>
        <v>3221</v>
      </c>
      <c r="H43" s="9">
        <f>SUM(H3:H42)</f>
        <v>616</v>
      </c>
      <c r="I43" s="48">
        <f t="shared" si="2"/>
        <v>19.124495498292458</v>
      </c>
      <c r="J43" s="50">
        <f>SUM(J3:J42)</f>
        <v>3112</v>
      </c>
      <c r="K43" s="9">
        <f>SUM(K3:K42)</f>
        <v>503</v>
      </c>
      <c r="L43" s="48">
        <f>K43/J43*100</f>
        <v>16.163239074550127</v>
      </c>
      <c r="M43" s="35">
        <f>SUM(M3:M42)</f>
        <v>2583</v>
      </c>
      <c r="N43" s="9">
        <f>SUM(N3:N42)</f>
        <v>394</v>
      </c>
      <c r="O43" s="48">
        <f t="shared" si="0"/>
        <v>15.253581107239643</v>
      </c>
      <c r="P43" s="50">
        <f>SUM(P3:P42)</f>
        <v>2207</v>
      </c>
      <c r="Q43" s="9">
        <f>SUM(Q3:Q42)</f>
        <v>444</v>
      </c>
      <c r="R43" s="12">
        <f t="shared" si="1"/>
        <v>20.117806977797915</v>
      </c>
    </row>
    <row r="44" ht="16.5">
      <c r="A44" s="15" t="s">
        <v>79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4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I18" sqref="I18"/>
    </sheetView>
  </sheetViews>
  <sheetFormatPr defaultColWidth="9.00390625" defaultRowHeight="14.25"/>
  <cols>
    <col min="1" max="1" width="6.375" style="15" customWidth="1"/>
    <col min="2" max="2" width="7.125" style="15" customWidth="1"/>
    <col min="3" max="3" width="15.75390625" style="15" customWidth="1"/>
    <col min="4" max="4" width="12.25390625" style="15" customWidth="1"/>
    <col min="5" max="5" width="21.375" style="15" customWidth="1"/>
    <col min="6" max="6" width="15.625" style="15" customWidth="1"/>
    <col min="7" max="18" width="7.25390625" style="15" customWidth="1"/>
    <col min="19" max="16384" width="9.00390625" style="15" customWidth="1"/>
  </cols>
  <sheetData>
    <row r="1" spans="1:18" ht="16.5">
      <c r="A1" s="17" t="s">
        <v>102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6.5">
      <c r="A2" s="58" t="s">
        <v>16</v>
      </c>
      <c r="B2" s="65" t="s">
        <v>85</v>
      </c>
      <c r="C2" s="58" t="s">
        <v>17</v>
      </c>
      <c r="D2" s="58" t="s">
        <v>0</v>
      </c>
      <c r="E2" s="58" t="s">
        <v>1</v>
      </c>
      <c r="F2" s="67" t="s">
        <v>20</v>
      </c>
      <c r="G2" s="61">
        <v>2009</v>
      </c>
      <c r="H2" s="62"/>
      <c r="I2" s="63"/>
      <c r="J2" s="61">
        <v>2010</v>
      </c>
      <c r="K2" s="62"/>
      <c r="L2" s="63"/>
      <c r="M2" s="61">
        <v>2011</v>
      </c>
      <c r="N2" s="62"/>
      <c r="O2" s="63"/>
      <c r="P2" s="64" t="s">
        <v>80</v>
      </c>
      <c r="Q2" s="62"/>
      <c r="R2" s="62"/>
    </row>
    <row r="3" spans="1:18" ht="55.5" customHeight="1">
      <c r="A3" s="58"/>
      <c r="B3" s="66"/>
      <c r="C3" s="58"/>
      <c r="D3" s="58"/>
      <c r="E3" s="58"/>
      <c r="F3" s="67"/>
      <c r="G3" s="42" t="s">
        <v>73</v>
      </c>
      <c r="H3" s="27" t="s">
        <v>74</v>
      </c>
      <c r="I3" s="41" t="s">
        <v>49</v>
      </c>
      <c r="J3" s="42" t="s">
        <v>73</v>
      </c>
      <c r="K3" s="39" t="s">
        <v>74</v>
      </c>
      <c r="L3" s="41" t="s">
        <v>49</v>
      </c>
      <c r="M3" s="42" t="s">
        <v>73</v>
      </c>
      <c r="N3" s="39" t="s">
        <v>74</v>
      </c>
      <c r="O3" s="41" t="s">
        <v>49</v>
      </c>
      <c r="P3" s="42" t="s">
        <v>73</v>
      </c>
      <c r="Q3" s="39" t="s">
        <v>74</v>
      </c>
      <c r="R3" s="39" t="s">
        <v>49</v>
      </c>
    </row>
    <row r="4" spans="1:18" ht="33">
      <c r="A4" s="23">
        <v>1027</v>
      </c>
      <c r="B4" s="16" t="s">
        <v>41</v>
      </c>
      <c r="C4" s="3" t="s">
        <v>18</v>
      </c>
      <c r="D4" s="3" t="s">
        <v>9</v>
      </c>
      <c r="E4" s="16" t="s">
        <v>11</v>
      </c>
      <c r="F4" s="53" t="s">
        <v>26</v>
      </c>
      <c r="G4" s="52">
        <v>6</v>
      </c>
      <c r="H4" s="38">
        <v>5</v>
      </c>
      <c r="I4" s="51">
        <f>SUM(G4:H4)</f>
        <v>11</v>
      </c>
      <c r="J4" s="52">
        <v>14</v>
      </c>
      <c r="K4" s="38">
        <v>18</v>
      </c>
      <c r="L4" s="51">
        <f>SUM(J4:K4)</f>
        <v>32</v>
      </c>
      <c r="M4" s="52">
        <v>10</v>
      </c>
      <c r="N4" s="38">
        <v>4</v>
      </c>
      <c r="O4" s="51">
        <f>SUM(M4:N4)</f>
        <v>14</v>
      </c>
      <c r="P4" s="52">
        <v>0</v>
      </c>
      <c r="Q4" s="38">
        <v>4</v>
      </c>
      <c r="R4" s="38">
        <f>SUM(P4:Q4)</f>
        <v>4</v>
      </c>
    </row>
    <row r="5" spans="1:18" ht="33">
      <c r="A5" s="23">
        <v>1027</v>
      </c>
      <c r="B5" s="16" t="s">
        <v>41</v>
      </c>
      <c r="C5" s="3" t="s">
        <v>18</v>
      </c>
      <c r="D5" s="3" t="s">
        <v>9</v>
      </c>
      <c r="E5" s="16" t="s">
        <v>11</v>
      </c>
      <c r="F5" s="53" t="s">
        <v>21</v>
      </c>
      <c r="G5" s="52">
        <v>28</v>
      </c>
      <c r="H5" s="38">
        <v>25</v>
      </c>
      <c r="I5" s="51">
        <f aca="true" t="shared" si="0" ref="I5:I32">SUM(G5:H5)</f>
        <v>53</v>
      </c>
      <c r="J5" s="52">
        <v>67</v>
      </c>
      <c r="K5" s="38">
        <v>39</v>
      </c>
      <c r="L5" s="51">
        <f aca="true" t="shared" si="1" ref="L5:L32">SUM(J5:K5)</f>
        <v>106</v>
      </c>
      <c r="M5" s="52">
        <v>51</v>
      </c>
      <c r="N5" s="38">
        <v>36</v>
      </c>
      <c r="O5" s="51">
        <f aca="true" t="shared" si="2" ref="O5:O32">SUM(M5:N5)</f>
        <v>87</v>
      </c>
      <c r="P5" s="52">
        <v>50</v>
      </c>
      <c r="Q5" s="38">
        <v>29</v>
      </c>
      <c r="R5" s="38">
        <f aca="true" t="shared" si="3" ref="R5:R32">SUM(P5:Q5)</f>
        <v>79</v>
      </c>
    </row>
    <row r="6" spans="1:18" ht="33">
      <c r="A6" s="23">
        <v>1027</v>
      </c>
      <c r="B6" s="16" t="s">
        <v>41</v>
      </c>
      <c r="C6" s="3" t="s">
        <v>18</v>
      </c>
      <c r="D6" s="3" t="s">
        <v>9</v>
      </c>
      <c r="E6" s="16" t="s">
        <v>11</v>
      </c>
      <c r="F6" s="53" t="s">
        <v>27</v>
      </c>
      <c r="G6" s="52">
        <v>11</v>
      </c>
      <c r="H6" s="38">
        <v>0</v>
      </c>
      <c r="I6" s="51">
        <f t="shared" si="0"/>
        <v>11</v>
      </c>
      <c r="J6" s="52">
        <v>15</v>
      </c>
      <c r="K6" s="38">
        <v>0</v>
      </c>
      <c r="L6" s="51">
        <f t="shared" si="1"/>
        <v>15</v>
      </c>
      <c r="M6" s="52">
        <v>0</v>
      </c>
      <c r="N6" s="38">
        <v>0</v>
      </c>
      <c r="O6" s="51">
        <f t="shared" si="2"/>
        <v>0</v>
      </c>
      <c r="P6" s="52">
        <v>0</v>
      </c>
      <c r="Q6" s="38">
        <v>0</v>
      </c>
      <c r="R6" s="38">
        <f t="shared" si="3"/>
        <v>0</v>
      </c>
    </row>
    <row r="7" spans="1:18" ht="33">
      <c r="A7" s="23">
        <v>1027</v>
      </c>
      <c r="B7" s="16" t="s">
        <v>41</v>
      </c>
      <c r="C7" s="3" t="s">
        <v>18</v>
      </c>
      <c r="D7" s="3" t="s">
        <v>9</v>
      </c>
      <c r="E7" s="16" t="s">
        <v>11</v>
      </c>
      <c r="F7" s="53" t="s">
        <v>68</v>
      </c>
      <c r="G7" s="52">
        <v>0</v>
      </c>
      <c r="H7" s="38">
        <v>0</v>
      </c>
      <c r="I7" s="51">
        <f t="shared" si="0"/>
        <v>0</v>
      </c>
      <c r="J7" s="52">
        <v>13</v>
      </c>
      <c r="K7" s="38">
        <v>0</v>
      </c>
      <c r="L7" s="51">
        <f t="shared" si="1"/>
        <v>13</v>
      </c>
      <c r="M7" s="52">
        <v>0</v>
      </c>
      <c r="N7" s="38">
        <v>0</v>
      </c>
      <c r="O7" s="51">
        <f t="shared" si="2"/>
        <v>0</v>
      </c>
      <c r="P7" s="52">
        <v>0</v>
      </c>
      <c r="Q7" s="38">
        <v>0</v>
      </c>
      <c r="R7" s="38">
        <f t="shared" si="3"/>
        <v>0</v>
      </c>
    </row>
    <row r="8" spans="1:18" ht="33">
      <c r="A8" s="23">
        <v>1027</v>
      </c>
      <c r="B8" s="16" t="s">
        <v>41</v>
      </c>
      <c r="C8" s="3" t="s">
        <v>18</v>
      </c>
      <c r="D8" s="3" t="s">
        <v>9</v>
      </c>
      <c r="E8" s="16" t="s">
        <v>11</v>
      </c>
      <c r="F8" s="53" t="s">
        <v>28</v>
      </c>
      <c r="G8" s="52">
        <v>0</v>
      </c>
      <c r="H8" s="38">
        <v>0</v>
      </c>
      <c r="I8" s="51">
        <f t="shared" si="0"/>
        <v>0</v>
      </c>
      <c r="J8" s="52">
        <v>0</v>
      </c>
      <c r="K8" s="38">
        <v>4</v>
      </c>
      <c r="L8" s="51">
        <f t="shared" si="1"/>
        <v>4</v>
      </c>
      <c r="M8" s="52">
        <v>3</v>
      </c>
      <c r="N8" s="38">
        <v>0</v>
      </c>
      <c r="O8" s="51">
        <f t="shared" si="2"/>
        <v>3</v>
      </c>
      <c r="P8" s="52">
        <v>10</v>
      </c>
      <c r="Q8" s="38">
        <v>0</v>
      </c>
      <c r="R8" s="38">
        <f t="shared" si="3"/>
        <v>10</v>
      </c>
    </row>
    <row r="9" spans="1:18" ht="33">
      <c r="A9" s="23">
        <v>1027</v>
      </c>
      <c r="B9" s="16" t="s">
        <v>41</v>
      </c>
      <c r="C9" s="3" t="s">
        <v>18</v>
      </c>
      <c r="D9" s="3" t="s">
        <v>9</v>
      </c>
      <c r="E9" s="16" t="s">
        <v>11</v>
      </c>
      <c r="F9" s="53" t="s">
        <v>22</v>
      </c>
      <c r="G9" s="52">
        <v>12</v>
      </c>
      <c r="H9" s="38">
        <v>7</v>
      </c>
      <c r="I9" s="51">
        <f t="shared" si="0"/>
        <v>19</v>
      </c>
      <c r="J9" s="52">
        <v>18</v>
      </c>
      <c r="K9" s="38">
        <v>6</v>
      </c>
      <c r="L9" s="51">
        <f t="shared" si="1"/>
        <v>24</v>
      </c>
      <c r="M9" s="52">
        <v>20</v>
      </c>
      <c r="N9" s="38">
        <v>8</v>
      </c>
      <c r="O9" s="51">
        <f t="shared" si="2"/>
        <v>28</v>
      </c>
      <c r="P9" s="52">
        <v>15</v>
      </c>
      <c r="Q9" s="38">
        <v>7</v>
      </c>
      <c r="R9" s="38">
        <f t="shared" si="3"/>
        <v>22</v>
      </c>
    </row>
    <row r="10" spans="1:18" ht="49.5">
      <c r="A10" s="23">
        <v>1027</v>
      </c>
      <c r="B10" s="16" t="s">
        <v>41</v>
      </c>
      <c r="C10" s="3" t="s">
        <v>18</v>
      </c>
      <c r="D10" s="3" t="s">
        <v>9</v>
      </c>
      <c r="E10" s="16" t="s">
        <v>11</v>
      </c>
      <c r="F10" s="53" t="s">
        <v>29</v>
      </c>
      <c r="G10" s="52">
        <v>9</v>
      </c>
      <c r="H10" s="38">
        <v>8</v>
      </c>
      <c r="I10" s="51">
        <f t="shared" si="0"/>
        <v>17</v>
      </c>
      <c r="J10" s="52">
        <v>12</v>
      </c>
      <c r="K10" s="38">
        <v>18</v>
      </c>
      <c r="L10" s="51">
        <f t="shared" si="1"/>
        <v>30</v>
      </c>
      <c r="M10" s="52">
        <v>15</v>
      </c>
      <c r="N10" s="38">
        <v>4</v>
      </c>
      <c r="O10" s="51">
        <f t="shared" si="2"/>
        <v>19</v>
      </c>
      <c r="P10" s="52">
        <v>0</v>
      </c>
      <c r="Q10" s="38">
        <v>3</v>
      </c>
      <c r="R10" s="38">
        <f t="shared" si="3"/>
        <v>3</v>
      </c>
    </row>
    <row r="11" spans="1:18" ht="33">
      <c r="A11" s="23">
        <v>1027</v>
      </c>
      <c r="B11" s="16" t="s">
        <v>41</v>
      </c>
      <c r="C11" s="3" t="s">
        <v>18</v>
      </c>
      <c r="D11" s="3" t="s">
        <v>9</v>
      </c>
      <c r="E11" s="16" t="s">
        <v>11</v>
      </c>
      <c r="F11" s="53" t="s">
        <v>30</v>
      </c>
      <c r="G11" s="52">
        <v>7</v>
      </c>
      <c r="H11" s="38">
        <v>0</v>
      </c>
      <c r="I11" s="51">
        <f t="shared" si="0"/>
        <v>7</v>
      </c>
      <c r="J11" s="52">
        <v>2</v>
      </c>
      <c r="K11" s="38">
        <v>0</v>
      </c>
      <c r="L11" s="51">
        <f t="shared" si="1"/>
        <v>2</v>
      </c>
      <c r="M11" s="52">
        <v>12</v>
      </c>
      <c r="N11" s="38">
        <v>0</v>
      </c>
      <c r="O11" s="51">
        <f t="shared" si="2"/>
        <v>12</v>
      </c>
      <c r="P11" s="52">
        <v>8</v>
      </c>
      <c r="Q11" s="38">
        <v>0</v>
      </c>
      <c r="R11" s="38">
        <f t="shared" si="3"/>
        <v>8</v>
      </c>
    </row>
    <row r="12" spans="1:18" ht="33">
      <c r="A12" s="23">
        <v>1027</v>
      </c>
      <c r="B12" s="16" t="s">
        <v>41</v>
      </c>
      <c r="C12" s="3" t="s">
        <v>18</v>
      </c>
      <c r="D12" s="3" t="s">
        <v>9</v>
      </c>
      <c r="E12" s="16" t="s">
        <v>11</v>
      </c>
      <c r="F12" s="53" t="s">
        <v>23</v>
      </c>
      <c r="G12" s="52">
        <v>8</v>
      </c>
      <c r="H12" s="38">
        <v>8</v>
      </c>
      <c r="I12" s="51">
        <f t="shared" si="0"/>
        <v>16</v>
      </c>
      <c r="J12" s="52">
        <v>7</v>
      </c>
      <c r="K12" s="38">
        <v>12</v>
      </c>
      <c r="L12" s="51">
        <f t="shared" si="1"/>
        <v>19</v>
      </c>
      <c r="M12" s="52">
        <v>23</v>
      </c>
      <c r="N12" s="38">
        <v>4</v>
      </c>
      <c r="O12" s="51">
        <f t="shared" si="2"/>
        <v>27</v>
      </c>
      <c r="P12" s="52">
        <v>14</v>
      </c>
      <c r="Q12" s="38">
        <v>16</v>
      </c>
      <c r="R12" s="38">
        <f t="shared" si="3"/>
        <v>30</v>
      </c>
    </row>
    <row r="13" spans="1:18" ht="33">
      <c r="A13" s="23">
        <v>1027</v>
      </c>
      <c r="B13" s="16" t="s">
        <v>41</v>
      </c>
      <c r="C13" s="3" t="s">
        <v>18</v>
      </c>
      <c r="D13" s="3" t="s">
        <v>9</v>
      </c>
      <c r="E13" s="16" t="s">
        <v>11</v>
      </c>
      <c r="F13" s="53" t="s">
        <v>31</v>
      </c>
      <c r="G13" s="52">
        <v>0</v>
      </c>
      <c r="H13" s="38">
        <v>0</v>
      </c>
      <c r="I13" s="51">
        <f t="shared" si="0"/>
        <v>0</v>
      </c>
      <c r="J13" s="52">
        <v>0</v>
      </c>
      <c r="K13" s="38">
        <v>0</v>
      </c>
      <c r="L13" s="51">
        <f t="shared" si="1"/>
        <v>0</v>
      </c>
      <c r="M13" s="52">
        <v>0</v>
      </c>
      <c r="N13" s="38">
        <v>0</v>
      </c>
      <c r="O13" s="51">
        <f t="shared" si="2"/>
        <v>0</v>
      </c>
      <c r="P13" s="52">
        <v>1</v>
      </c>
      <c r="Q13" s="38">
        <v>3</v>
      </c>
      <c r="R13" s="38">
        <f t="shared" si="3"/>
        <v>4</v>
      </c>
    </row>
    <row r="14" spans="1:18" ht="33">
      <c r="A14" s="23">
        <v>1027</v>
      </c>
      <c r="B14" s="16" t="s">
        <v>41</v>
      </c>
      <c r="C14" s="3" t="s">
        <v>18</v>
      </c>
      <c r="D14" s="3" t="s">
        <v>9</v>
      </c>
      <c r="E14" s="16" t="s">
        <v>11</v>
      </c>
      <c r="F14" s="53" t="s">
        <v>32</v>
      </c>
      <c r="G14" s="52">
        <v>19</v>
      </c>
      <c r="H14" s="38">
        <v>0</v>
      </c>
      <c r="I14" s="51">
        <f t="shared" si="0"/>
        <v>19</v>
      </c>
      <c r="J14" s="52">
        <v>10</v>
      </c>
      <c r="K14" s="38">
        <v>0</v>
      </c>
      <c r="L14" s="51">
        <f t="shared" si="1"/>
        <v>10</v>
      </c>
      <c r="M14" s="52">
        <v>8</v>
      </c>
      <c r="N14" s="38">
        <v>0</v>
      </c>
      <c r="O14" s="51">
        <f t="shared" si="2"/>
        <v>8</v>
      </c>
      <c r="P14" s="52">
        <v>0</v>
      </c>
      <c r="Q14" s="38">
        <v>0</v>
      </c>
      <c r="R14" s="38">
        <f t="shared" si="3"/>
        <v>0</v>
      </c>
    </row>
    <row r="15" spans="1:18" ht="49.5">
      <c r="A15" s="23">
        <v>1027</v>
      </c>
      <c r="B15" s="16" t="s">
        <v>41</v>
      </c>
      <c r="C15" s="3" t="s">
        <v>18</v>
      </c>
      <c r="D15" s="3" t="s">
        <v>9</v>
      </c>
      <c r="E15" s="16" t="s">
        <v>11</v>
      </c>
      <c r="F15" s="53" t="s">
        <v>33</v>
      </c>
      <c r="G15" s="52">
        <v>19</v>
      </c>
      <c r="H15" s="38">
        <v>5</v>
      </c>
      <c r="I15" s="51">
        <f t="shared" si="0"/>
        <v>24</v>
      </c>
      <c r="J15" s="52">
        <v>22</v>
      </c>
      <c r="K15" s="38">
        <v>13</v>
      </c>
      <c r="L15" s="51">
        <f t="shared" si="1"/>
        <v>35</v>
      </c>
      <c r="M15" s="52">
        <v>12</v>
      </c>
      <c r="N15" s="38">
        <v>7</v>
      </c>
      <c r="O15" s="51">
        <f t="shared" si="2"/>
        <v>19</v>
      </c>
      <c r="P15" s="52">
        <v>0</v>
      </c>
      <c r="Q15" s="38">
        <v>0</v>
      </c>
      <c r="R15" s="38">
        <f t="shared" si="3"/>
        <v>0</v>
      </c>
    </row>
    <row r="16" spans="1:18" ht="49.5">
      <c r="A16" s="23">
        <v>1029</v>
      </c>
      <c r="B16" s="16" t="s">
        <v>41</v>
      </c>
      <c r="C16" s="3" t="s">
        <v>18</v>
      </c>
      <c r="D16" s="3" t="s">
        <v>9</v>
      </c>
      <c r="E16" s="16" t="s">
        <v>13</v>
      </c>
      <c r="F16" s="53" t="s">
        <v>24</v>
      </c>
      <c r="G16" s="52">
        <v>32</v>
      </c>
      <c r="H16" s="38">
        <v>2</v>
      </c>
      <c r="I16" s="51">
        <f t="shared" si="0"/>
        <v>34</v>
      </c>
      <c r="J16" s="52">
        <v>32</v>
      </c>
      <c r="K16" s="38">
        <v>1</v>
      </c>
      <c r="L16" s="51">
        <f t="shared" si="1"/>
        <v>33</v>
      </c>
      <c r="M16" s="52">
        <v>55</v>
      </c>
      <c r="N16" s="38">
        <v>4</v>
      </c>
      <c r="O16" s="51">
        <f t="shared" si="2"/>
        <v>59</v>
      </c>
      <c r="P16" s="52">
        <v>55</v>
      </c>
      <c r="Q16" s="38">
        <v>5</v>
      </c>
      <c r="R16" s="38">
        <f t="shared" si="3"/>
        <v>60</v>
      </c>
    </row>
    <row r="17" spans="1:18" ht="33">
      <c r="A17" s="23">
        <v>1029</v>
      </c>
      <c r="B17" s="16" t="s">
        <v>41</v>
      </c>
      <c r="C17" s="3" t="s">
        <v>18</v>
      </c>
      <c r="D17" s="3" t="s">
        <v>9</v>
      </c>
      <c r="E17" s="16" t="s">
        <v>13</v>
      </c>
      <c r="F17" s="53" t="s">
        <v>34</v>
      </c>
      <c r="G17" s="52">
        <v>0</v>
      </c>
      <c r="H17" s="38">
        <v>0</v>
      </c>
      <c r="I17" s="51">
        <f t="shared" si="0"/>
        <v>0</v>
      </c>
      <c r="J17" s="52">
        <v>9</v>
      </c>
      <c r="K17" s="38">
        <v>0</v>
      </c>
      <c r="L17" s="51">
        <f t="shared" si="1"/>
        <v>9</v>
      </c>
      <c r="M17" s="52">
        <v>0</v>
      </c>
      <c r="N17" s="38">
        <v>1</v>
      </c>
      <c r="O17" s="51">
        <f t="shared" si="2"/>
        <v>1</v>
      </c>
      <c r="P17" s="52">
        <v>0</v>
      </c>
      <c r="Q17" s="38">
        <v>0</v>
      </c>
      <c r="R17" s="38">
        <f t="shared" si="3"/>
        <v>0</v>
      </c>
    </row>
    <row r="18" spans="1:18" ht="33">
      <c r="A18" s="23">
        <v>1029</v>
      </c>
      <c r="B18" s="16" t="s">
        <v>41</v>
      </c>
      <c r="C18" s="3" t="s">
        <v>18</v>
      </c>
      <c r="D18" s="3" t="s">
        <v>9</v>
      </c>
      <c r="E18" s="16" t="s">
        <v>13</v>
      </c>
      <c r="F18" s="53" t="s">
        <v>35</v>
      </c>
      <c r="G18" s="52">
        <v>1</v>
      </c>
      <c r="H18" s="38">
        <v>0</v>
      </c>
      <c r="I18" s="51">
        <f t="shared" si="0"/>
        <v>1</v>
      </c>
      <c r="J18" s="52">
        <v>7</v>
      </c>
      <c r="K18" s="38">
        <v>1</v>
      </c>
      <c r="L18" s="51">
        <f t="shared" si="1"/>
        <v>8</v>
      </c>
      <c r="M18" s="52">
        <v>0</v>
      </c>
      <c r="N18" s="38">
        <v>2</v>
      </c>
      <c r="O18" s="51">
        <f t="shared" si="2"/>
        <v>2</v>
      </c>
      <c r="P18" s="52">
        <v>0</v>
      </c>
      <c r="Q18" s="38">
        <v>1</v>
      </c>
      <c r="R18" s="38">
        <f t="shared" si="3"/>
        <v>1</v>
      </c>
    </row>
    <row r="19" spans="1:18" ht="33">
      <c r="A19" s="23">
        <v>1029</v>
      </c>
      <c r="B19" s="16" t="s">
        <v>41</v>
      </c>
      <c r="C19" s="3" t="s">
        <v>18</v>
      </c>
      <c r="D19" s="3" t="s">
        <v>9</v>
      </c>
      <c r="E19" s="16" t="s">
        <v>13</v>
      </c>
      <c r="F19" s="53" t="s">
        <v>26</v>
      </c>
      <c r="G19" s="52">
        <v>29</v>
      </c>
      <c r="H19" s="38">
        <v>0</v>
      </c>
      <c r="I19" s="51">
        <f t="shared" si="0"/>
        <v>29</v>
      </c>
      <c r="J19" s="52">
        <v>47</v>
      </c>
      <c r="K19" s="38">
        <v>4</v>
      </c>
      <c r="L19" s="51">
        <f t="shared" si="1"/>
        <v>51</v>
      </c>
      <c r="M19" s="52">
        <v>42</v>
      </c>
      <c r="N19" s="38">
        <v>6</v>
      </c>
      <c r="O19" s="51">
        <f t="shared" si="2"/>
        <v>48</v>
      </c>
      <c r="P19" s="52">
        <v>65</v>
      </c>
      <c r="Q19" s="38">
        <v>16</v>
      </c>
      <c r="R19" s="38">
        <f t="shared" si="3"/>
        <v>81</v>
      </c>
    </row>
    <row r="20" spans="1:18" ht="33">
      <c r="A20" s="23">
        <v>1029</v>
      </c>
      <c r="B20" s="16" t="s">
        <v>41</v>
      </c>
      <c r="C20" s="3" t="s">
        <v>18</v>
      </c>
      <c r="D20" s="3" t="s">
        <v>9</v>
      </c>
      <c r="E20" s="16" t="s">
        <v>13</v>
      </c>
      <c r="F20" s="53" t="s">
        <v>21</v>
      </c>
      <c r="G20" s="52">
        <v>42</v>
      </c>
      <c r="H20" s="38">
        <v>10</v>
      </c>
      <c r="I20" s="51">
        <f t="shared" si="0"/>
        <v>52</v>
      </c>
      <c r="J20" s="52">
        <v>44</v>
      </c>
      <c r="K20" s="38">
        <v>26</v>
      </c>
      <c r="L20" s="51">
        <f t="shared" si="1"/>
        <v>70</v>
      </c>
      <c r="M20" s="52">
        <v>65</v>
      </c>
      <c r="N20" s="38">
        <v>36</v>
      </c>
      <c r="O20" s="51">
        <f t="shared" si="2"/>
        <v>101</v>
      </c>
      <c r="P20" s="52">
        <v>106</v>
      </c>
      <c r="Q20" s="38">
        <v>30</v>
      </c>
      <c r="R20" s="38">
        <f t="shared" si="3"/>
        <v>136</v>
      </c>
    </row>
    <row r="21" spans="1:18" ht="33">
      <c r="A21" s="23">
        <v>1029</v>
      </c>
      <c r="B21" s="16" t="s">
        <v>41</v>
      </c>
      <c r="C21" s="3" t="s">
        <v>18</v>
      </c>
      <c r="D21" s="3" t="s">
        <v>9</v>
      </c>
      <c r="E21" s="16" t="s">
        <v>13</v>
      </c>
      <c r="F21" s="53" t="s">
        <v>27</v>
      </c>
      <c r="G21" s="52">
        <v>0</v>
      </c>
      <c r="H21" s="38">
        <v>0</v>
      </c>
      <c r="I21" s="51">
        <f t="shared" si="0"/>
        <v>0</v>
      </c>
      <c r="J21" s="52">
        <v>0</v>
      </c>
      <c r="K21" s="38">
        <v>0</v>
      </c>
      <c r="L21" s="51">
        <f t="shared" si="1"/>
        <v>0</v>
      </c>
      <c r="M21" s="52">
        <v>37</v>
      </c>
      <c r="N21" s="38">
        <v>0</v>
      </c>
      <c r="O21" s="51">
        <f t="shared" si="2"/>
        <v>37</v>
      </c>
      <c r="P21" s="52">
        <v>28</v>
      </c>
      <c r="Q21" s="38">
        <v>0</v>
      </c>
      <c r="R21" s="38">
        <f t="shared" si="3"/>
        <v>28</v>
      </c>
    </row>
    <row r="22" spans="1:18" ht="33">
      <c r="A22" s="23">
        <v>1029</v>
      </c>
      <c r="B22" s="16" t="s">
        <v>41</v>
      </c>
      <c r="C22" s="3" t="s">
        <v>18</v>
      </c>
      <c r="D22" s="3" t="s">
        <v>9</v>
      </c>
      <c r="E22" s="16" t="s">
        <v>13</v>
      </c>
      <c r="F22" s="53" t="s">
        <v>22</v>
      </c>
      <c r="G22" s="52">
        <v>16</v>
      </c>
      <c r="H22" s="38">
        <v>4</v>
      </c>
      <c r="I22" s="51">
        <f t="shared" si="0"/>
        <v>20</v>
      </c>
      <c r="J22" s="52">
        <v>48</v>
      </c>
      <c r="K22" s="38">
        <v>6</v>
      </c>
      <c r="L22" s="51">
        <f t="shared" si="1"/>
        <v>54</v>
      </c>
      <c r="M22" s="52">
        <v>59</v>
      </c>
      <c r="N22" s="38">
        <v>12</v>
      </c>
      <c r="O22" s="51">
        <f t="shared" si="2"/>
        <v>71</v>
      </c>
      <c r="P22" s="52">
        <v>19</v>
      </c>
      <c r="Q22" s="38">
        <v>10</v>
      </c>
      <c r="R22" s="38">
        <f t="shared" si="3"/>
        <v>29</v>
      </c>
    </row>
    <row r="23" spans="1:18" ht="49.5">
      <c r="A23" s="23">
        <v>1029</v>
      </c>
      <c r="B23" s="16" t="s">
        <v>41</v>
      </c>
      <c r="C23" s="3" t="s">
        <v>18</v>
      </c>
      <c r="D23" s="3" t="s">
        <v>9</v>
      </c>
      <c r="E23" s="16" t="s">
        <v>13</v>
      </c>
      <c r="F23" s="53" t="s">
        <v>29</v>
      </c>
      <c r="G23" s="52">
        <v>1</v>
      </c>
      <c r="H23" s="38">
        <v>0</v>
      </c>
      <c r="I23" s="51">
        <f t="shared" si="0"/>
        <v>1</v>
      </c>
      <c r="J23" s="52">
        <v>3</v>
      </c>
      <c r="K23" s="38">
        <v>2</v>
      </c>
      <c r="L23" s="51">
        <f t="shared" si="1"/>
        <v>5</v>
      </c>
      <c r="M23" s="52">
        <v>0</v>
      </c>
      <c r="N23" s="38">
        <v>0</v>
      </c>
      <c r="O23" s="51">
        <f t="shared" si="2"/>
        <v>0</v>
      </c>
      <c r="P23" s="52">
        <v>0</v>
      </c>
      <c r="Q23" s="38">
        <v>0</v>
      </c>
      <c r="R23" s="38">
        <f t="shared" si="3"/>
        <v>0</v>
      </c>
    </row>
    <row r="24" spans="1:18" ht="33">
      <c r="A24" s="23">
        <v>1029</v>
      </c>
      <c r="B24" s="16" t="s">
        <v>41</v>
      </c>
      <c r="C24" s="3" t="s">
        <v>18</v>
      </c>
      <c r="D24" s="3" t="s">
        <v>9</v>
      </c>
      <c r="E24" s="16" t="s">
        <v>13</v>
      </c>
      <c r="F24" s="53" t="s">
        <v>36</v>
      </c>
      <c r="G24" s="52">
        <v>23</v>
      </c>
      <c r="H24" s="38">
        <v>14</v>
      </c>
      <c r="I24" s="51">
        <f t="shared" si="0"/>
        <v>37</v>
      </c>
      <c r="J24" s="52">
        <v>18</v>
      </c>
      <c r="K24" s="38">
        <v>11</v>
      </c>
      <c r="L24" s="51">
        <f t="shared" si="1"/>
        <v>29</v>
      </c>
      <c r="M24" s="52">
        <v>56</v>
      </c>
      <c r="N24" s="38">
        <v>16</v>
      </c>
      <c r="O24" s="51">
        <f t="shared" si="2"/>
        <v>72</v>
      </c>
      <c r="P24" s="52">
        <v>19</v>
      </c>
      <c r="Q24" s="38">
        <v>7</v>
      </c>
      <c r="R24" s="38">
        <f t="shared" si="3"/>
        <v>26</v>
      </c>
    </row>
    <row r="25" spans="1:18" ht="33">
      <c r="A25" s="23">
        <v>1029</v>
      </c>
      <c r="B25" s="16" t="s">
        <v>41</v>
      </c>
      <c r="C25" s="3" t="s">
        <v>18</v>
      </c>
      <c r="D25" s="3" t="s">
        <v>9</v>
      </c>
      <c r="E25" s="16" t="s">
        <v>13</v>
      </c>
      <c r="F25" s="53" t="s">
        <v>25</v>
      </c>
      <c r="G25" s="52">
        <v>36</v>
      </c>
      <c r="H25" s="38">
        <v>15</v>
      </c>
      <c r="I25" s="51">
        <f t="shared" si="0"/>
        <v>51</v>
      </c>
      <c r="J25" s="52">
        <v>22</v>
      </c>
      <c r="K25" s="38">
        <v>28</v>
      </c>
      <c r="L25" s="51">
        <f t="shared" si="1"/>
        <v>50</v>
      </c>
      <c r="M25" s="52">
        <v>63</v>
      </c>
      <c r="N25" s="38">
        <v>13</v>
      </c>
      <c r="O25" s="51">
        <f t="shared" si="2"/>
        <v>76</v>
      </c>
      <c r="P25" s="52">
        <v>85</v>
      </c>
      <c r="Q25" s="38">
        <v>17</v>
      </c>
      <c r="R25" s="38">
        <f t="shared" si="3"/>
        <v>102</v>
      </c>
    </row>
    <row r="26" spans="1:18" ht="33">
      <c r="A26" s="23">
        <v>1029</v>
      </c>
      <c r="B26" s="16" t="s">
        <v>41</v>
      </c>
      <c r="C26" s="3" t="s">
        <v>18</v>
      </c>
      <c r="D26" s="3" t="s">
        <v>9</v>
      </c>
      <c r="E26" s="16" t="s">
        <v>13</v>
      </c>
      <c r="F26" s="53" t="s">
        <v>30</v>
      </c>
      <c r="G26" s="52">
        <v>37</v>
      </c>
      <c r="H26" s="38">
        <v>5</v>
      </c>
      <c r="I26" s="51">
        <f t="shared" si="0"/>
        <v>42</v>
      </c>
      <c r="J26" s="52">
        <v>35</v>
      </c>
      <c r="K26" s="38">
        <v>3</v>
      </c>
      <c r="L26" s="51">
        <f t="shared" si="1"/>
        <v>38</v>
      </c>
      <c r="M26" s="52">
        <v>30</v>
      </c>
      <c r="N26" s="38">
        <v>2</v>
      </c>
      <c r="O26" s="51">
        <f t="shared" si="2"/>
        <v>32</v>
      </c>
      <c r="P26" s="52">
        <v>5</v>
      </c>
      <c r="Q26" s="38">
        <v>1</v>
      </c>
      <c r="R26" s="38">
        <f t="shared" si="3"/>
        <v>6</v>
      </c>
    </row>
    <row r="27" spans="1:18" ht="33">
      <c r="A27" s="23">
        <v>1029</v>
      </c>
      <c r="B27" s="16" t="s">
        <v>41</v>
      </c>
      <c r="C27" s="3" t="s">
        <v>18</v>
      </c>
      <c r="D27" s="3" t="s">
        <v>9</v>
      </c>
      <c r="E27" s="16" t="s">
        <v>13</v>
      </c>
      <c r="F27" s="53" t="s">
        <v>37</v>
      </c>
      <c r="G27" s="52">
        <v>0</v>
      </c>
      <c r="H27" s="38">
        <v>0</v>
      </c>
      <c r="I27" s="51">
        <f t="shared" si="0"/>
        <v>0</v>
      </c>
      <c r="J27" s="52">
        <v>3</v>
      </c>
      <c r="K27" s="38">
        <v>12</v>
      </c>
      <c r="L27" s="51">
        <f t="shared" si="1"/>
        <v>15</v>
      </c>
      <c r="M27" s="52">
        <v>0</v>
      </c>
      <c r="N27" s="38">
        <v>1</v>
      </c>
      <c r="O27" s="51">
        <f t="shared" si="2"/>
        <v>1</v>
      </c>
      <c r="P27" s="52">
        <v>0</v>
      </c>
      <c r="Q27" s="38">
        <v>0</v>
      </c>
      <c r="R27" s="38">
        <f t="shared" si="3"/>
        <v>0</v>
      </c>
    </row>
    <row r="28" spans="1:18" ht="33">
      <c r="A28" s="23">
        <v>1029</v>
      </c>
      <c r="B28" s="16" t="s">
        <v>41</v>
      </c>
      <c r="C28" s="3" t="s">
        <v>18</v>
      </c>
      <c r="D28" s="3" t="s">
        <v>9</v>
      </c>
      <c r="E28" s="16" t="s">
        <v>13</v>
      </c>
      <c r="F28" s="53" t="s">
        <v>38</v>
      </c>
      <c r="G28" s="52">
        <v>2</v>
      </c>
      <c r="H28" s="38">
        <v>2</v>
      </c>
      <c r="I28" s="51">
        <f t="shared" si="0"/>
        <v>4</v>
      </c>
      <c r="J28" s="52">
        <v>0</v>
      </c>
      <c r="K28" s="38">
        <v>0</v>
      </c>
      <c r="L28" s="51">
        <f t="shared" si="1"/>
        <v>0</v>
      </c>
      <c r="M28" s="52">
        <v>8</v>
      </c>
      <c r="N28" s="38">
        <v>0</v>
      </c>
      <c r="O28" s="51">
        <f t="shared" si="2"/>
        <v>8</v>
      </c>
      <c r="P28" s="52">
        <v>0</v>
      </c>
      <c r="Q28" s="38">
        <v>0</v>
      </c>
      <c r="R28" s="38">
        <f t="shared" si="3"/>
        <v>0</v>
      </c>
    </row>
    <row r="29" spans="1:18" ht="33">
      <c r="A29" s="23">
        <v>1029</v>
      </c>
      <c r="B29" s="16" t="s">
        <v>41</v>
      </c>
      <c r="C29" s="3" t="s">
        <v>18</v>
      </c>
      <c r="D29" s="3" t="s">
        <v>9</v>
      </c>
      <c r="E29" s="16" t="s">
        <v>13</v>
      </c>
      <c r="F29" s="53" t="s">
        <v>23</v>
      </c>
      <c r="G29" s="52">
        <v>29</v>
      </c>
      <c r="H29" s="38">
        <v>14</v>
      </c>
      <c r="I29" s="51">
        <f t="shared" si="0"/>
        <v>43</v>
      </c>
      <c r="J29" s="52">
        <v>56</v>
      </c>
      <c r="K29" s="38">
        <v>10</v>
      </c>
      <c r="L29" s="51">
        <f t="shared" si="1"/>
        <v>66</v>
      </c>
      <c r="M29" s="52">
        <v>57</v>
      </c>
      <c r="N29" s="38">
        <v>7</v>
      </c>
      <c r="O29" s="51">
        <f t="shared" si="2"/>
        <v>64</v>
      </c>
      <c r="P29" s="52">
        <v>34</v>
      </c>
      <c r="Q29" s="38">
        <v>8</v>
      </c>
      <c r="R29" s="38">
        <f t="shared" si="3"/>
        <v>42</v>
      </c>
    </row>
    <row r="30" spans="1:18" ht="49.5">
      <c r="A30" s="23">
        <v>1029</v>
      </c>
      <c r="B30" s="16" t="s">
        <v>41</v>
      </c>
      <c r="C30" s="3" t="s">
        <v>18</v>
      </c>
      <c r="D30" s="3" t="s">
        <v>9</v>
      </c>
      <c r="E30" s="16" t="s">
        <v>13</v>
      </c>
      <c r="F30" s="53" t="s">
        <v>33</v>
      </c>
      <c r="G30" s="52">
        <v>23</v>
      </c>
      <c r="H30" s="38">
        <v>5</v>
      </c>
      <c r="I30" s="51">
        <f t="shared" si="0"/>
        <v>28</v>
      </c>
      <c r="J30" s="52">
        <v>26</v>
      </c>
      <c r="K30" s="38">
        <v>17</v>
      </c>
      <c r="L30" s="51">
        <f t="shared" si="1"/>
        <v>43</v>
      </c>
      <c r="M30" s="52">
        <v>37</v>
      </c>
      <c r="N30" s="38">
        <v>25</v>
      </c>
      <c r="O30" s="51">
        <f t="shared" si="2"/>
        <v>62</v>
      </c>
      <c r="P30" s="52">
        <v>31</v>
      </c>
      <c r="Q30" s="38">
        <v>7</v>
      </c>
      <c r="R30" s="38">
        <f t="shared" si="3"/>
        <v>38</v>
      </c>
    </row>
    <row r="31" spans="1:18" ht="49.5">
      <c r="A31" s="23">
        <v>1093</v>
      </c>
      <c r="B31" s="16" t="s">
        <v>41</v>
      </c>
      <c r="C31" s="3" t="s">
        <v>18</v>
      </c>
      <c r="D31" s="3" t="s">
        <v>9</v>
      </c>
      <c r="E31" s="16" t="s">
        <v>15</v>
      </c>
      <c r="F31" s="53" t="s">
        <v>21</v>
      </c>
      <c r="G31" s="52">
        <v>11</v>
      </c>
      <c r="H31" s="38">
        <v>4</v>
      </c>
      <c r="I31" s="51">
        <f t="shared" si="0"/>
        <v>15</v>
      </c>
      <c r="J31" s="52">
        <v>6</v>
      </c>
      <c r="K31" s="38">
        <v>4</v>
      </c>
      <c r="L31" s="51">
        <f t="shared" si="1"/>
        <v>10</v>
      </c>
      <c r="M31" s="52">
        <v>13</v>
      </c>
      <c r="N31" s="38">
        <v>4</v>
      </c>
      <c r="O31" s="51">
        <f t="shared" si="2"/>
        <v>17</v>
      </c>
      <c r="P31" s="52">
        <v>11</v>
      </c>
      <c r="Q31" s="38">
        <v>16</v>
      </c>
      <c r="R31" s="38">
        <f t="shared" si="3"/>
        <v>27</v>
      </c>
    </row>
    <row r="32" spans="1:18" ht="49.5">
      <c r="A32" s="23">
        <v>1093</v>
      </c>
      <c r="B32" s="16" t="s">
        <v>41</v>
      </c>
      <c r="C32" s="3" t="s">
        <v>18</v>
      </c>
      <c r="D32" s="3" t="s">
        <v>9</v>
      </c>
      <c r="E32" s="16" t="s">
        <v>15</v>
      </c>
      <c r="F32" s="53" t="s">
        <v>23</v>
      </c>
      <c r="G32" s="52">
        <v>17</v>
      </c>
      <c r="H32" s="38">
        <v>5</v>
      </c>
      <c r="I32" s="51">
        <f t="shared" si="0"/>
        <v>22</v>
      </c>
      <c r="J32" s="52">
        <v>16</v>
      </c>
      <c r="K32" s="38">
        <v>2</v>
      </c>
      <c r="L32" s="51">
        <f t="shared" si="1"/>
        <v>18</v>
      </c>
      <c r="M32" s="52">
        <v>26</v>
      </c>
      <c r="N32" s="38">
        <v>3</v>
      </c>
      <c r="O32" s="51">
        <f t="shared" si="2"/>
        <v>29</v>
      </c>
      <c r="P32" s="52">
        <v>7</v>
      </c>
      <c r="Q32" s="38">
        <v>1</v>
      </c>
      <c r="R32" s="38">
        <f t="shared" si="3"/>
        <v>8</v>
      </c>
    </row>
    <row r="33" spans="1:18" ht="16.5">
      <c r="A33" s="56" t="s">
        <v>49</v>
      </c>
      <c r="B33" s="56"/>
      <c r="C33" s="56"/>
      <c r="D33" s="56"/>
      <c r="E33" s="56"/>
      <c r="F33" s="56"/>
      <c r="G33" s="56">
        <f>SUM(G4:G32)</f>
        <v>418</v>
      </c>
      <c r="H33" s="56">
        <f aca="true" t="shared" si="4" ref="H33:R33">SUM(H4:H32)</f>
        <v>138</v>
      </c>
      <c r="I33" s="56">
        <f t="shared" si="4"/>
        <v>556</v>
      </c>
      <c r="J33" s="56">
        <f t="shared" si="4"/>
        <v>552</v>
      </c>
      <c r="K33" s="56">
        <f t="shared" si="4"/>
        <v>237</v>
      </c>
      <c r="L33" s="56">
        <f t="shared" si="4"/>
        <v>789</v>
      </c>
      <c r="M33" s="56">
        <f t="shared" si="4"/>
        <v>702</v>
      </c>
      <c r="N33" s="56">
        <f t="shared" si="4"/>
        <v>195</v>
      </c>
      <c r="O33" s="56">
        <f t="shared" si="4"/>
        <v>897</v>
      </c>
      <c r="P33" s="56">
        <f t="shared" si="4"/>
        <v>563</v>
      </c>
      <c r="Q33" s="56">
        <f t="shared" si="4"/>
        <v>181</v>
      </c>
      <c r="R33" s="56">
        <f t="shared" si="4"/>
        <v>744</v>
      </c>
    </row>
    <row r="34" ht="16.5">
      <c r="A34" s="15" t="s">
        <v>79</v>
      </c>
    </row>
  </sheetData>
  <sheetProtection/>
  <mergeCells count="10">
    <mergeCell ref="G2:I2"/>
    <mergeCell ref="J2:L2"/>
    <mergeCell ref="M2:O2"/>
    <mergeCell ref="P2:R2"/>
    <mergeCell ref="A2:A3"/>
    <mergeCell ref="B2:B3"/>
    <mergeCell ref="C2:C3"/>
    <mergeCell ref="D2:D3"/>
    <mergeCell ref="E2:E3"/>
    <mergeCell ref="F2:F3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S15" sqref="S15"/>
    </sheetView>
  </sheetViews>
  <sheetFormatPr defaultColWidth="9.00390625" defaultRowHeight="14.25"/>
  <cols>
    <col min="1" max="1" width="6.625" style="1" customWidth="1"/>
    <col min="2" max="2" width="6.50390625" style="1" customWidth="1"/>
    <col min="3" max="3" width="16.625" style="1" customWidth="1"/>
    <col min="4" max="4" width="11.125" style="1" customWidth="1"/>
    <col min="5" max="5" width="15.625" style="1" customWidth="1"/>
    <col min="6" max="6" width="21.625" style="1" customWidth="1"/>
    <col min="7" max="22" width="7.125" style="1" customWidth="1"/>
    <col min="23" max="16384" width="9.00390625" style="1" customWidth="1"/>
  </cols>
  <sheetData>
    <row r="1" ht="16.5">
      <c r="A1" s="2" t="s">
        <v>103</v>
      </c>
    </row>
    <row r="2" spans="1:22" ht="14.25" customHeight="1">
      <c r="A2" s="58" t="s">
        <v>16</v>
      </c>
      <c r="B2" s="58" t="s">
        <v>85</v>
      </c>
      <c r="C2" s="58" t="s">
        <v>17</v>
      </c>
      <c r="D2" s="58" t="s">
        <v>0</v>
      </c>
      <c r="E2" s="58" t="s">
        <v>1</v>
      </c>
      <c r="F2" s="67" t="s">
        <v>20</v>
      </c>
      <c r="G2" s="68" t="s">
        <v>69</v>
      </c>
      <c r="H2" s="58"/>
      <c r="I2" s="58"/>
      <c r="J2" s="67"/>
      <c r="K2" s="68" t="s">
        <v>75</v>
      </c>
      <c r="L2" s="58"/>
      <c r="M2" s="58"/>
      <c r="N2" s="69"/>
      <c r="O2" s="68" t="s">
        <v>76</v>
      </c>
      <c r="P2" s="58"/>
      <c r="Q2" s="58"/>
      <c r="R2" s="67"/>
      <c r="S2" s="68" t="s">
        <v>81</v>
      </c>
      <c r="T2" s="58"/>
      <c r="U2" s="58"/>
      <c r="V2" s="58"/>
    </row>
    <row r="3" spans="1:22" ht="36.75" customHeight="1">
      <c r="A3" s="58"/>
      <c r="B3" s="58"/>
      <c r="C3" s="58"/>
      <c r="D3" s="58"/>
      <c r="E3" s="58"/>
      <c r="F3" s="67"/>
      <c r="G3" s="42" t="s">
        <v>70</v>
      </c>
      <c r="H3" s="40" t="s">
        <v>71</v>
      </c>
      <c r="I3" s="40" t="s">
        <v>72</v>
      </c>
      <c r="J3" s="41" t="s">
        <v>19</v>
      </c>
      <c r="K3" s="42" t="s">
        <v>70</v>
      </c>
      <c r="L3" s="40" t="s">
        <v>71</v>
      </c>
      <c r="M3" s="40" t="s">
        <v>72</v>
      </c>
      <c r="N3" s="54" t="s">
        <v>19</v>
      </c>
      <c r="O3" s="42" t="s">
        <v>70</v>
      </c>
      <c r="P3" s="40" t="s">
        <v>71</v>
      </c>
      <c r="Q3" s="40" t="s">
        <v>72</v>
      </c>
      <c r="R3" s="41" t="s">
        <v>19</v>
      </c>
      <c r="S3" s="42" t="s">
        <v>70</v>
      </c>
      <c r="T3" s="40" t="s">
        <v>71</v>
      </c>
      <c r="U3" s="40" t="s">
        <v>72</v>
      </c>
      <c r="V3" s="40" t="s">
        <v>19</v>
      </c>
    </row>
    <row r="4" spans="1:22" ht="33">
      <c r="A4" s="16" t="s">
        <v>10</v>
      </c>
      <c r="B4" s="16" t="s">
        <v>41</v>
      </c>
      <c r="C4" s="3" t="s">
        <v>18</v>
      </c>
      <c r="D4" s="3" t="s">
        <v>9</v>
      </c>
      <c r="E4" s="16" t="s">
        <v>11</v>
      </c>
      <c r="F4" s="53" t="s">
        <v>26</v>
      </c>
      <c r="G4" s="35">
        <v>0</v>
      </c>
      <c r="H4" s="9">
        <v>4</v>
      </c>
      <c r="I4" s="9">
        <v>7</v>
      </c>
      <c r="J4" s="28">
        <f>SUM(G4:I4)</f>
        <v>11</v>
      </c>
      <c r="K4" s="35">
        <v>0</v>
      </c>
      <c r="L4" s="9">
        <v>18</v>
      </c>
      <c r="M4" s="9">
        <v>14</v>
      </c>
      <c r="N4" s="55">
        <f>SUM(K4:M4)</f>
        <v>32</v>
      </c>
      <c r="O4" s="35">
        <v>0</v>
      </c>
      <c r="P4" s="9">
        <v>7</v>
      </c>
      <c r="Q4" s="9">
        <v>7</v>
      </c>
      <c r="R4" s="28">
        <f>SUM(O4:Q4)</f>
        <v>14</v>
      </c>
      <c r="S4" s="35">
        <v>2</v>
      </c>
      <c r="T4" s="9">
        <v>2</v>
      </c>
      <c r="U4" s="9">
        <v>0</v>
      </c>
      <c r="V4" s="9">
        <f>SUM(S4:U4)</f>
        <v>4</v>
      </c>
    </row>
    <row r="5" spans="1:22" ht="33">
      <c r="A5" s="16" t="s">
        <v>10</v>
      </c>
      <c r="B5" s="16" t="s">
        <v>41</v>
      </c>
      <c r="C5" s="3" t="s">
        <v>18</v>
      </c>
      <c r="D5" s="3" t="s">
        <v>9</v>
      </c>
      <c r="E5" s="16" t="s">
        <v>11</v>
      </c>
      <c r="F5" s="53" t="s">
        <v>21</v>
      </c>
      <c r="G5" s="35">
        <v>3</v>
      </c>
      <c r="H5" s="9">
        <v>22</v>
      </c>
      <c r="I5" s="9">
        <v>28</v>
      </c>
      <c r="J5" s="28">
        <f aca="true" t="shared" si="0" ref="J5:J32">SUM(G5:I5)</f>
        <v>53</v>
      </c>
      <c r="K5" s="35">
        <v>13</v>
      </c>
      <c r="L5" s="9">
        <v>36</v>
      </c>
      <c r="M5" s="9">
        <v>57</v>
      </c>
      <c r="N5" s="55">
        <f aca="true" t="shared" si="1" ref="N5:N32">SUM(K5:M5)</f>
        <v>106</v>
      </c>
      <c r="O5" s="35">
        <v>19</v>
      </c>
      <c r="P5" s="9">
        <v>44</v>
      </c>
      <c r="Q5" s="9">
        <v>24</v>
      </c>
      <c r="R5" s="28">
        <f aca="true" t="shared" si="2" ref="R5:R32">SUM(O5:Q5)</f>
        <v>87</v>
      </c>
      <c r="S5" s="35">
        <v>12</v>
      </c>
      <c r="T5" s="9">
        <v>33</v>
      </c>
      <c r="U5" s="9">
        <v>34</v>
      </c>
      <c r="V5" s="9">
        <f aca="true" t="shared" si="3" ref="V5:V32">SUM(S5:U5)</f>
        <v>79</v>
      </c>
    </row>
    <row r="6" spans="1:22" ht="33">
      <c r="A6" s="16" t="s">
        <v>10</v>
      </c>
      <c r="B6" s="16" t="s">
        <v>41</v>
      </c>
      <c r="C6" s="3" t="s">
        <v>18</v>
      </c>
      <c r="D6" s="3" t="s">
        <v>9</v>
      </c>
      <c r="E6" s="16" t="s">
        <v>11</v>
      </c>
      <c r="F6" s="53" t="s">
        <v>27</v>
      </c>
      <c r="G6" s="35">
        <v>0</v>
      </c>
      <c r="H6" s="9">
        <v>2</v>
      </c>
      <c r="I6" s="9">
        <v>9</v>
      </c>
      <c r="J6" s="28">
        <f t="shared" si="0"/>
        <v>11</v>
      </c>
      <c r="K6" s="35">
        <v>0</v>
      </c>
      <c r="L6" s="9">
        <v>8</v>
      </c>
      <c r="M6" s="9">
        <v>7</v>
      </c>
      <c r="N6" s="55">
        <f t="shared" si="1"/>
        <v>15</v>
      </c>
      <c r="O6" s="35">
        <v>0</v>
      </c>
      <c r="P6" s="9">
        <v>0</v>
      </c>
      <c r="Q6" s="9">
        <v>0</v>
      </c>
      <c r="R6" s="28">
        <f t="shared" si="2"/>
        <v>0</v>
      </c>
      <c r="S6" s="35">
        <v>0</v>
      </c>
      <c r="T6" s="9">
        <v>0</v>
      </c>
      <c r="U6" s="9">
        <v>0</v>
      </c>
      <c r="V6" s="9">
        <f t="shared" si="3"/>
        <v>0</v>
      </c>
    </row>
    <row r="7" spans="1:22" ht="33">
      <c r="A7" s="16" t="s">
        <v>10</v>
      </c>
      <c r="B7" s="16" t="s">
        <v>41</v>
      </c>
      <c r="C7" s="3" t="s">
        <v>18</v>
      </c>
      <c r="D7" s="3" t="s">
        <v>9</v>
      </c>
      <c r="E7" s="16" t="s">
        <v>11</v>
      </c>
      <c r="F7" s="53" t="s">
        <v>68</v>
      </c>
      <c r="G7" s="35">
        <v>0</v>
      </c>
      <c r="H7" s="9">
        <v>0</v>
      </c>
      <c r="I7" s="9">
        <v>0</v>
      </c>
      <c r="J7" s="28">
        <f t="shared" si="0"/>
        <v>0</v>
      </c>
      <c r="K7" s="35">
        <v>0</v>
      </c>
      <c r="L7" s="9">
        <v>2</v>
      </c>
      <c r="M7" s="9">
        <v>11</v>
      </c>
      <c r="N7" s="55">
        <f t="shared" si="1"/>
        <v>13</v>
      </c>
      <c r="O7" s="35">
        <v>0</v>
      </c>
      <c r="P7" s="9">
        <v>0</v>
      </c>
      <c r="Q7" s="9">
        <v>0</v>
      </c>
      <c r="R7" s="28">
        <f t="shared" si="2"/>
        <v>0</v>
      </c>
      <c r="S7" s="35">
        <v>0</v>
      </c>
      <c r="T7" s="9">
        <v>0</v>
      </c>
      <c r="U7" s="9">
        <v>0</v>
      </c>
      <c r="V7" s="9">
        <f t="shared" si="3"/>
        <v>0</v>
      </c>
    </row>
    <row r="8" spans="1:22" ht="33">
      <c r="A8" s="16" t="s">
        <v>10</v>
      </c>
      <c r="B8" s="16" t="s">
        <v>41</v>
      </c>
      <c r="C8" s="3" t="s">
        <v>18</v>
      </c>
      <c r="D8" s="3" t="s">
        <v>9</v>
      </c>
      <c r="E8" s="16" t="s">
        <v>11</v>
      </c>
      <c r="F8" s="53" t="s">
        <v>28</v>
      </c>
      <c r="G8" s="35">
        <v>0</v>
      </c>
      <c r="H8" s="9">
        <v>0</v>
      </c>
      <c r="I8" s="9">
        <v>0</v>
      </c>
      <c r="J8" s="28">
        <f t="shared" si="0"/>
        <v>0</v>
      </c>
      <c r="K8" s="35">
        <v>0</v>
      </c>
      <c r="L8" s="9">
        <v>3</v>
      </c>
      <c r="M8" s="9">
        <v>1</v>
      </c>
      <c r="N8" s="55">
        <f t="shared" si="1"/>
        <v>4</v>
      </c>
      <c r="O8" s="35">
        <v>0</v>
      </c>
      <c r="P8" s="9">
        <v>2</v>
      </c>
      <c r="Q8" s="9">
        <v>1</v>
      </c>
      <c r="R8" s="28">
        <f t="shared" si="2"/>
        <v>3</v>
      </c>
      <c r="S8" s="35">
        <v>0</v>
      </c>
      <c r="T8" s="9">
        <v>2</v>
      </c>
      <c r="U8" s="9">
        <v>8</v>
      </c>
      <c r="V8" s="9">
        <f t="shared" si="3"/>
        <v>10</v>
      </c>
    </row>
    <row r="9" spans="1:22" ht="33">
      <c r="A9" s="16" t="s">
        <v>10</v>
      </c>
      <c r="B9" s="16" t="s">
        <v>41</v>
      </c>
      <c r="C9" s="3" t="s">
        <v>18</v>
      </c>
      <c r="D9" s="3" t="s">
        <v>9</v>
      </c>
      <c r="E9" s="16" t="s">
        <v>11</v>
      </c>
      <c r="F9" s="53" t="s">
        <v>22</v>
      </c>
      <c r="G9" s="35">
        <v>4</v>
      </c>
      <c r="H9" s="9">
        <v>8</v>
      </c>
      <c r="I9" s="9">
        <v>7</v>
      </c>
      <c r="J9" s="28">
        <f t="shared" si="0"/>
        <v>19</v>
      </c>
      <c r="K9" s="35">
        <v>4</v>
      </c>
      <c r="L9" s="9">
        <v>3</v>
      </c>
      <c r="M9" s="9">
        <v>17</v>
      </c>
      <c r="N9" s="55">
        <f t="shared" si="1"/>
        <v>24</v>
      </c>
      <c r="O9" s="35">
        <v>8</v>
      </c>
      <c r="P9" s="9">
        <v>9</v>
      </c>
      <c r="Q9" s="9">
        <v>11</v>
      </c>
      <c r="R9" s="28">
        <f t="shared" si="2"/>
        <v>28</v>
      </c>
      <c r="S9" s="35">
        <v>4</v>
      </c>
      <c r="T9" s="9">
        <v>8</v>
      </c>
      <c r="U9" s="9">
        <v>10</v>
      </c>
      <c r="V9" s="9">
        <f t="shared" si="3"/>
        <v>22</v>
      </c>
    </row>
    <row r="10" spans="1:22" ht="33">
      <c r="A10" s="16" t="s">
        <v>10</v>
      </c>
      <c r="B10" s="16" t="s">
        <v>41</v>
      </c>
      <c r="C10" s="3" t="s">
        <v>18</v>
      </c>
      <c r="D10" s="3" t="s">
        <v>9</v>
      </c>
      <c r="E10" s="16" t="s">
        <v>11</v>
      </c>
      <c r="F10" s="53" t="s">
        <v>29</v>
      </c>
      <c r="G10" s="35">
        <v>0</v>
      </c>
      <c r="H10" s="9">
        <v>5</v>
      </c>
      <c r="I10" s="9">
        <v>12</v>
      </c>
      <c r="J10" s="28">
        <f t="shared" si="0"/>
        <v>17</v>
      </c>
      <c r="K10" s="35">
        <v>0</v>
      </c>
      <c r="L10" s="9">
        <v>8</v>
      </c>
      <c r="M10" s="9">
        <v>22</v>
      </c>
      <c r="N10" s="55">
        <f t="shared" si="1"/>
        <v>30</v>
      </c>
      <c r="O10" s="35">
        <v>1</v>
      </c>
      <c r="P10" s="9">
        <v>6</v>
      </c>
      <c r="Q10" s="9">
        <v>12</v>
      </c>
      <c r="R10" s="28">
        <f t="shared" si="2"/>
        <v>19</v>
      </c>
      <c r="S10" s="35">
        <v>0</v>
      </c>
      <c r="T10" s="9">
        <v>3</v>
      </c>
      <c r="U10" s="9">
        <v>0</v>
      </c>
      <c r="V10" s="9">
        <f t="shared" si="3"/>
        <v>3</v>
      </c>
    </row>
    <row r="11" spans="1:22" ht="33">
      <c r="A11" s="16" t="s">
        <v>10</v>
      </c>
      <c r="B11" s="16" t="s">
        <v>41</v>
      </c>
      <c r="C11" s="3" t="s">
        <v>18</v>
      </c>
      <c r="D11" s="3" t="s">
        <v>9</v>
      </c>
      <c r="E11" s="16" t="s">
        <v>11</v>
      </c>
      <c r="F11" s="53" t="s">
        <v>30</v>
      </c>
      <c r="G11" s="35">
        <v>1</v>
      </c>
      <c r="H11" s="9">
        <v>3</v>
      </c>
      <c r="I11" s="9">
        <v>3</v>
      </c>
      <c r="J11" s="28">
        <f t="shared" si="0"/>
        <v>7</v>
      </c>
      <c r="K11" s="35">
        <v>0</v>
      </c>
      <c r="L11" s="9">
        <v>1</v>
      </c>
      <c r="M11" s="9">
        <v>1</v>
      </c>
      <c r="N11" s="55">
        <f t="shared" si="1"/>
        <v>2</v>
      </c>
      <c r="O11" s="35">
        <v>2</v>
      </c>
      <c r="P11" s="9">
        <v>5</v>
      </c>
      <c r="Q11" s="9">
        <v>5</v>
      </c>
      <c r="R11" s="28">
        <f t="shared" si="2"/>
        <v>12</v>
      </c>
      <c r="S11" s="35">
        <v>1</v>
      </c>
      <c r="T11" s="9">
        <v>7</v>
      </c>
      <c r="U11" s="9">
        <v>0</v>
      </c>
      <c r="V11" s="9">
        <f t="shared" si="3"/>
        <v>8</v>
      </c>
    </row>
    <row r="12" spans="1:22" ht="33">
      <c r="A12" s="16" t="s">
        <v>10</v>
      </c>
      <c r="B12" s="16" t="s">
        <v>41</v>
      </c>
      <c r="C12" s="3" t="s">
        <v>18</v>
      </c>
      <c r="D12" s="3" t="s">
        <v>9</v>
      </c>
      <c r="E12" s="16" t="s">
        <v>11</v>
      </c>
      <c r="F12" s="53" t="s">
        <v>23</v>
      </c>
      <c r="G12" s="35">
        <v>0</v>
      </c>
      <c r="H12" s="9">
        <v>6</v>
      </c>
      <c r="I12" s="9">
        <v>10</v>
      </c>
      <c r="J12" s="28">
        <f t="shared" si="0"/>
        <v>16</v>
      </c>
      <c r="K12" s="35">
        <v>0</v>
      </c>
      <c r="L12" s="9">
        <v>12</v>
      </c>
      <c r="M12" s="9">
        <v>7</v>
      </c>
      <c r="N12" s="55">
        <f t="shared" si="1"/>
        <v>19</v>
      </c>
      <c r="O12" s="35">
        <v>2</v>
      </c>
      <c r="P12" s="9">
        <v>10</v>
      </c>
      <c r="Q12" s="9">
        <v>15</v>
      </c>
      <c r="R12" s="28">
        <f t="shared" si="2"/>
        <v>27</v>
      </c>
      <c r="S12" s="35">
        <v>9</v>
      </c>
      <c r="T12" s="9">
        <v>17</v>
      </c>
      <c r="U12" s="9">
        <v>4</v>
      </c>
      <c r="V12" s="9">
        <f t="shared" si="3"/>
        <v>30</v>
      </c>
    </row>
    <row r="13" spans="1:22" ht="33">
      <c r="A13" s="16" t="s">
        <v>10</v>
      </c>
      <c r="B13" s="16" t="s">
        <v>41</v>
      </c>
      <c r="C13" s="3" t="s">
        <v>18</v>
      </c>
      <c r="D13" s="3" t="s">
        <v>9</v>
      </c>
      <c r="E13" s="16" t="s">
        <v>11</v>
      </c>
      <c r="F13" s="53" t="s">
        <v>31</v>
      </c>
      <c r="G13" s="35">
        <v>0</v>
      </c>
      <c r="H13" s="9">
        <v>0</v>
      </c>
      <c r="I13" s="9">
        <v>0</v>
      </c>
      <c r="J13" s="28">
        <f t="shared" si="0"/>
        <v>0</v>
      </c>
      <c r="K13" s="35">
        <v>0</v>
      </c>
      <c r="L13" s="9">
        <v>0</v>
      </c>
      <c r="M13" s="9">
        <v>0</v>
      </c>
      <c r="N13" s="55">
        <f t="shared" si="1"/>
        <v>0</v>
      </c>
      <c r="O13" s="35">
        <v>0</v>
      </c>
      <c r="P13" s="9">
        <v>0</v>
      </c>
      <c r="Q13" s="9">
        <v>0</v>
      </c>
      <c r="R13" s="28">
        <f t="shared" si="2"/>
        <v>0</v>
      </c>
      <c r="S13" s="35">
        <v>1</v>
      </c>
      <c r="T13" s="9">
        <v>2</v>
      </c>
      <c r="U13" s="9">
        <v>1</v>
      </c>
      <c r="V13" s="9">
        <f t="shared" si="3"/>
        <v>4</v>
      </c>
    </row>
    <row r="14" spans="1:22" ht="33">
      <c r="A14" s="16" t="s">
        <v>10</v>
      </c>
      <c r="B14" s="16" t="s">
        <v>41</v>
      </c>
      <c r="C14" s="3" t="s">
        <v>18</v>
      </c>
      <c r="D14" s="3" t="s">
        <v>9</v>
      </c>
      <c r="E14" s="16" t="s">
        <v>11</v>
      </c>
      <c r="F14" s="53" t="s">
        <v>32</v>
      </c>
      <c r="G14" s="35">
        <v>1</v>
      </c>
      <c r="H14" s="9">
        <v>8</v>
      </c>
      <c r="I14" s="9">
        <v>10</v>
      </c>
      <c r="J14" s="28">
        <f t="shared" si="0"/>
        <v>19</v>
      </c>
      <c r="K14" s="35">
        <v>0</v>
      </c>
      <c r="L14" s="9">
        <v>4</v>
      </c>
      <c r="M14" s="9">
        <v>6</v>
      </c>
      <c r="N14" s="55">
        <f t="shared" si="1"/>
        <v>10</v>
      </c>
      <c r="O14" s="35">
        <v>2</v>
      </c>
      <c r="P14" s="9">
        <v>4</v>
      </c>
      <c r="Q14" s="9">
        <v>2</v>
      </c>
      <c r="R14" s="28">
        <f t="shared" si="2"/>
        <v>8</v>
      </c>
      <c r="S14" s="35">
        <v>0</v>
      </c>
      <c r="T14" s="9">
        <v>0</v>
      </c>
      <c r="U14" s="9">
        <v>0</v>
      </c>
      <c r="V14" s="9">
        <f t="shared" si="3"/>
        <v>0</v>
      </c>
    </row>
    <row r="15" spans="1:22" ht="33">
      <c r="A15" s="16" t="s">
        <v>10</v>
      </c>
      <c r="B15" s="16" t="s">
        <v>41</v>
      </c>
      <c r="C15" s="3" t="s">
        <v>18</v>
      </c>
      <c r="D15" s="3" t="s">
        <v>9</v>
      </c>
      <c r="E15" s="16" t="s">
        <v>11</v>
      </c>
      <c r="F15" s="53" t="s">
        <v>33</v>
      </c>
      <c r="G15" s="35">
        <v>2</v>
      </c>
      <c r="H15" s="9">
        <v>9</v>
      </c>
      <c r="I15" s="9">
        <v>13</v>
      </c>
      <c r="J15" s="28">
        <f t="shared" si="0"/>
        <v>24</v>
      </c>
      <c r="K15" s="35">
        <v>5</v>
      </c>
      <c r="L15" s="9">
        <v>11</v>
      </c>
      <c r="M15" s="9">
        <v>19</v>
      </c>
      <c r="N15" s="55">
        <f t="shared" si="1"/>
        <v>35</v>
      </c>
      <c r="O15" s="35">
        <v>3</v>
      </c>
      <c r="P15" s="9">
        <v>15</v>
      </c>
      <c r="Q15" s="9">
        <v>1</v>
      </c>
      <c r="R15" s="28">
        <f t="shared" si="2"/>
        <v>19</v>
      </c>
      <c r="S15" s="35">
        <v>0</v>
      </c>
      <c r="T15" s="9">
        <v>0</v>
      </c>
      <c r="U15" s="9">
        <v>0</v>
      </c>
      <c r="V15" s="9">
        <f t="shared" si="3"/>
        <v>0</v>
      </c>
    </row>
    <row r="16" spans="1:22" ht="33">
      <c r="A16" s="16" t="s">
        <v>12</v>
      </c>
      <c r="B16" s="16" t="s">
        <v>41</v>
      </c>
      <c r="C16" s="3" t="s">
        <v>18</v>
      </c>
      <c r="D16" s="3" t="s">
        <v>9</v>
      </c>
      <c r="E16" s="16" t="s">
        <v>13</v>
      </c>
      <c r="F16" s="53" t="s">
        <v>24</v>
      </c>
      <c r="G16" s="35">
        <v>6</v>
      </c>
      <c r="H16" s="9">
        <v>16</v>
      </c>
      <c r="I16" s="9">
        <v>12</v>
      </c>
      <c r="J16" s="28">
        <f t="shared" si="0"/>
        <v>34</v>
      </c>
      <c r="K16" s="35">
        <v>1</v>
      </c>
      <c r="L16" s="9">
        <v>25</v>
      </c>
      <c r="M16" s="9">
        <v>7</v>
      </c>
      <c r="N16" s="55">
        <f t="shared" si="1"/>
        <v>33</v>
      </c>
      <c r="O16" s="35">
        <v>7</v>
      </c>
      <c r="P16" s="9">
        <v>32</v>
      </c>
      <c r="Q16" s="9">
        <v>20</v>
      </c>
      <c r="R16" s="28">
        <f t="shared" si="2"/>
        <v>59</v>
      </c>
      <c r="S16" s="35">
        <v>12</v>
      </c>
      <c r="T16" s="9">
        <v>37</v>
      </c>
      <c r="U16" s="9">
        <v>11</v>
      </c>
      <c r="V16" s="9">
        <f t="shared" si="3"/>
        <v>60</v>
      </c>
    </row>
    <row r="17" spans="1:22" ht="33">
      <c r="A17" s="16" t="s">
        <v>12</v>
      </c>
      <c r="B17" s="16" t="s">
        <v>41</v>
      </c>
      <c r="C17" s="3" t="s">
        <v>18</v>
      </c>
      <c r="D17" s="3" t="s">
        <v>9</v>
      </c>
      <c r="E17" s="16" t="s">
        <v>13</v>
      </c>
      <c r="F17" s="53" t="s">
        <v>34</v>
      </c>
      <c r="G17" s="35">
        <v>0</v>
      </c>
      <c r="H17" s="9">
        <v>0</v>
      </c>
      <c r="I17" s="9">
        <v>0</v>
      </c>
      <c r="J17" s="28">
        <f t="shared" si="0"/>
        <v>0</v>
      </c>
      <c r="K17" s="35">
        <v>1</v>
      </c>
      <c r="L17" s="9">
        <v>6</v>
      </c>
      <c r="M17" s="9">
        <v>2</v>
      </c>
      <c r="N17" s="55">
        <f t="shared" si="1"/>
        <v>9</v>
      </c>
      <c r="O17" s="35">
        <v>0</v>
      </c>
      <c r="P17" s="9">
        <v>1</v>
      </c>
      <c r="Q17" s="9">
        <v>0</v>
      </c>
      <c r="R17" s="28">
        <f t="shared" si="2"/>
        <v>1</v>
      </c>
      <c r="S17" s="35">
        <v>0</v>
      </c>
      <c r="T17" s="9">
        <v>0</v>
      </c>
      <c r="U17" s="9">
        <v>0</v>
      </c>
      <c r="V17" s="9">
        <f t="shared" si="3"/>
        <v>0</v>
      </c>
    </row>
    <row r="18" spans="1:22" ht="33">
      <c r="A18" s="16" t="s">
        <v>12</v>
      </c>
      <c r="B18" s="16" t="s">
        <v>41</v>
      </c>
      <c r="C18" s="3" t="s">
        <v>18</v>
      </c>
      <c r="D18" s="3" t="s">
        <v>9</v>
      </c>
      <c r="E18" s="16" t="s">
        <v>13</v>
      </c>
      <c r="F18" s="53" t="s">
        <v>35</v>
      </c>
      <c r="G18" s="35">
        <v>0</v>
      </c>
      <c r="H18" s="9">
        <v>0</v>
      </c>
      <c r="I18" s="9">
        <v>1</v>
      </c>
      <c r="J18" s="28">
        <f t="shared" si="0"/>
        <v>1</v>
      </c>
      <c r="K18" s="35">
        <v>1</v>
      </c>
      <c r="L18" s="9">
        <v>4</v>
      </c>
      <c r="M18" s="9">
        <v>3</v>
      </c>
      <c r="N18" s="55">
        <f t="shared" si="1"/>
        <v>8</v>
      </c>
      <c r="O18" s="35">
        <v>0</v>
      </c>
      <c r="P18" s="9">
        <v>2</v>
      </c>
      <c r="Q18" s="9">
        <v>0</v>
      </c>
      <c r="R18" s="28">
        <f t="shared" si="2"/>
        <v>2</v>
      </c>
      <c r="S18" s="35">
        <v>1</v>
      </c>
      <c r="T18" s="9">
        <v>0</v>
      </c>
      <c r="U18" s="9">
        <v>0</v>
      </c>
      <c r="V18" s="9">
        <f t="shared" si="3"/>
        <v>1</v>
      </c>
    </row>
    <row r="19" spans="1:22" ht="33">
      <c r="A19" s="16" t="s">
        <v>12</v>
      </c>
      <c r="B19" s="16" t="s">
        <v>41</v>
      </c>
      <c r="C19" s="3" t="s">
        <v>18</v>
      </c>
      <c r="D19" s="3" t="s">
        <v>9</v>
      </c>
      <c r="E19" s="16" t="s">
        <v>13</v>
      </c>
      <c r="F19" s="53" t="s">
        <v>26</v>
      </c>
      <c r="G19" s="35">
        <v>6</v>
      </c>
      <c r="H19" s="9">
        <v>20</v>
      </c>
      <c r="I19" s="9">
        <v>3</v>
      </c>
      <c r="J19" s="28">
        <f t="shared" si="0"/>
        <v>29</v>
      </c>
      <c r="K19" s="35">
        <v>10</v>
      </c>
      <c r="L19" s="9">
        <v>37</v>
      </c>
      <c r="M19" s="9">
        <v>4</v>
      </c>
      <c r="N19" s="55">
        <f t="shared" si="1"/>
        <v>51</v>
      </c>
      <c r="O19" s="35">
        <v>14</v>
      </c>
      <c r="P19" s="9">
        <v>31</v>
      </c>
      <c r="Q19" s="9">
        <v>3</v>
      </c>
      <c r="R19" s="28">
        <f t="shared" si="2"/>
        <v>48</v>
      </c>
      <c r="S19" s="35">
        <v>30</v>
      </c>
      <c r="T19" s="9">
        <v>44</v>
      </c>
      <c r="U19" s="9">
        <v>7</v>
      </c>
      <c r="V19" s="9">
        <f t="shared" si="3"/>
        <v>81</v>
      </c>
    </row>
    <row r="20" spans="1:22" ht="33">
      <c r="A20" s="16" t="s">
        <v>12</v>
      </c>
      <c r="B20" s="16" t="s">
        <v>41</v>
      </c>
      <c r="C20" s="3" t="s">
        <v>18</v>
      </c>
      <c r="D20" s="3" t="s">
        <v>9</v>
      </c>
      <c r="E20" s="16" t="s">
        <v>13</v>
      </c>
      <c r="F20" s="53" t="s">
        <v>21</v>
      </c>
      <c r="G20" s="35">
        <v>11</v>
      </c>
      <c r="H20" s="9">
        <v>25</v>
      </c>
      <c r="I20" s="9">
        <v>16</v>
      </c>
      <c r="J20" s="28">
        <f t="shared" si="0"/>
        <v>52</v>
      </c>
      <c r="K20" s="35">
        <v>22</v>
      </c>
      <c r="L20" s="9">
        <v>38</v>
      </c>
      <c r="M20" s="9">
        <v>10</v>
      </c>
      <c r="N20" s="55">
        <f t="shared" si="1"/>
        <v>70</v>
      </c>
      <c r="O20" s="35">
        <v>29</v>
      </c>
      <c r="P20" s="9">
        <v>60</v>
      </c>
      <c r="Q20" s="9">
        <v>12</v>
      </c>
      <c r="R20" s="28">
        <f t="shared" si="2"/>
        <v>101</v>
      </c>
      <c r="S20" s="35">
        <v>51</v>
      </c>
      <c r="T20" s="9">
        <v>70</v>
      </c>
      <c r="U20" s="9">
        <v>15</v>
      </c>
      <c r="V20" s="9">
        <f t="shared" si="3"/>
        <v>136</v>
      </c>
    </row>
    <row r="21" spans="1:22" ht="33">
      <c r="A21" s="16" t="s">
        <v>12</v>
      </c>
      <c r="B21" s="16" t="s">
        <v>41</v>
      </c>
      <c r="C21" s="3" t="s">
        <v>18</v>
      </c>
      <c r="D21" s="3" t="s">
        <v>9</v>
      </c>
      <c r="E21" s="16" t="s">
        <v>13</v>
      </c>
      <c r="F21" s="53" t="s">
        <v>27</v>
      </c>
      <c r="G21" s="35">
        <v>0</v>
      </c>
      <c r="H21" s="9">
        <v>0</v>
      </c>
      <c r="I21" s="9">
        <v>0</v>
      </c>
      <c r="J21" s="28">
        <f t="shared" si="0"/>
        <v>0</v>
      </c>
      <c r="K21" s="35">
        <v>0</v>
      </c>
      <c r="L21" s="9">
        <v>0</v>
      </c>
      <c r="M21" s="9">
        <v>0</v>
      </c>
      <c r="N21" s="55">
        <f t="shared" si="1"/>
        <v>0</v>
      </c>
      <c r="O21" s="35">
        <v>6</v>
      </c>
      <c r="P21" s="9">
        <v>18</v>
      </c>
      <c r="Q21" s="9">
        <v>13</v>
      </c>
      <c r="R21" s="28">
        <f t="shared" si="2"/>
        <v>37</v>
      </c>
      <c r="S21" s="35">
        <v>13</v>
      </c>
      <c r="T21" s="9">
        <v>14</v>
      </c>
      <c r="U21" s="9">
        <v>1</v>
      </c>
      <c r="V21" s="9">
        <f t="shared" si="3"/>
        <v>28</v>
      </c>
    </row>
    <row r="22" spans="1:22" ht="33">
      <c r="A22" s="16" t="s">
        <v>12</v>
      </c>
      <c r="B22" s="16" t="s">
        <v>41</v>
      </c>
      <c r="C22" s="3" t="s">
        <v>18</v>
      </c>
      <c r="D22" s="3" t="s">
        <v>9</v>
      </c>
      <c r="E22" s="16" t="s">
        <v>13</v>
      </c>
      <c r="F22" s="53" t="s">
        <v>22</v>
      </c>
      <c r="G22" s="35">
        <v>4</v>
      </c>
      <c r="H22" s="9">
        <v>10</v>
      </c>
      <c r="I22" s="9">
        <v>6</v>
      </c>
      <c r="J22" s="28">
        <f t="shared" si="0"/>
        <v>20</v>
      </c>
      <c r="K22" s="35">
        <v>19</v>
      </c>
      <c r="L22" s="9">
        <v>18</v>
      </c>
      <c r="M22" s="9">
        <v>17</v>
      </c>
      <c r="N22" s="55">
        <f t="shared" si="1"/>
        <v>54</v>
      </c>
      <c r="O22" s="35">
        <v>18</v>
      </c>
      <c r="P22" s="9">
        <v>29</v>
      </c>
      <c r="Q22" s="9">
        <v>24</v>
      </c>
      <c r="R22" s="28">
        <f t="shared" si="2"/>
        <v>71</v>
      </c>
      <c r="S22" s="35">
        <v>20</v>
      </c>
      <c r="T22" s="9">
        <v>6</v>
      </c>
      <c r="U22" s="9">
        <v>3</v>
      </c>
      <c r="V22" s="9">
        <f t="shared" si="3"/>
        <v>29</v>
      </c>
    </row>
    <row r="23" spans="1:22" ht="33">
      <c r="A23" s="16" t="s">
        <v>12</v>
      </c>
      <c r="B23" s="16" t="s">
        <v>41</v>
      </c>
      <c r="C23" s="3" t="s">
        <v>18</v>
      </c>
      <c r="D23" s="3" t="s">
        <v>9</v>
      </c>
      <c r="E23" s="16" t="s">
        <v>13</v>
      </c>
      <c r="F23" s="53" t="s">
        <v>29</v>
      </c>
      <c r="G23" s="35">
        <v>0</v>
      </c>
      <c r="H23" s="9">
        <v>1</v>
      </c>
      <c r="I23" s="9">
        <v>0</v>
      </c>
      <c r="J23" s="28">
        <f t="shared" si="0"/>
        <v>1</v>
      </c>
      <c r="K23" s="35">
        <v>1</v>
      </c>
      <c r="L23" s="9">
        <v>4</v>
      </c>
      <c r="M23" s="9">
        <v>0</v>
      </c>
      <c r="N23" s="55">
        <f t="shared" si="1"/>
        <v>5</v>
      </c>
      <c r="O23" s="35">
        <v>0</v>
      </c>
      <c r="P23" s="9">
        <v>0</v>
      </c>
      <c r="Q23" s="9">
        <v>0</v>
      </c>
      <c r="R23" s="28">
        <f t="shared" si="2"/>
        <v>0</v>
      </c>
      <c r="S23" s="35">
        <v>0</v>
      </c>
      <c r="T23" s="9">
        <v>0</v>
      </c>
      <c r="U23" s="9">
        <v>0</v>
      </c>
      <c r="V23" s="9">
        <f t="shared" si="3"/>
        <v>0</v>
      </c>
    </row>
    <row r="24" spans="1:22" ht="33">
      <c r="A24" s="16" t="s">
        <v>12</v>
      </c>
      <c r="B24" s="16" t="s">
        <v>41</v>
      </c>
      <c r="C24" s="3" t="s">
        <v>18</v>
      </c>
      <c r="D24" s="3" t="s">
        <v>9</v>
      </c>
      <c r="E24" s="16" t="s">
        <v>13</v>
      </c>
      <c r="F24" s="53" t="s">
        <v>36</v>
      </c>
      <c r="G24" s="35">
        <v>13</v>
      </c>
      <c r="H24" s="9">
        <v>14</v>
      </c>
      <c r="I24" s="9">
        <v>10</v>
      </c>
      <c r="J24" s="28">
        <f t="shared" si="0"/>
        <v>37</v>
      </c>
      <c r="K24" s="35">
        <v>7</v>
      </c>
      <c r="L24" s="9">
        <v>15</v>
      </c>
      <c r="M24" s="9">
        <v>7</v>
      </c>
      <c r="N24" s="55">
        <f t="shared" si="1"/>
        <v>29</v>
      </c>
      <c r="O24" s="35">
        <v>25</v>
      </c>
      <c r="P24" s="9">
        <v>41</v>
      </c>
      <c r="Q24" s="9">
        <v>6</v>
      </c>
      <c r="R24" s="28">
        <f t="shared" si="2"/>
        <v>72</v>
      </c>
      <c r="S24" s="35">
        <v>16</v>
      </c>
      <c r="T24" s="9">
        <v>10</v>
      </c>
      <c r="U24" s="9">
        <v>0</v>
      </c>
      <c r="V24" s="9">
        <f t="shared" si="3"/>
        <v>26</v>
      </c>
    </row>
    <row r="25" spans="1:22" ht="33">
      <c r="A25" s="16" t="s">
        <v>12</v>
      </c>
      <c r="B25" s="16" t="s">
        <v>41</v>
      </c>
      <c r="C25" s="3" t="s">
        <v>18</v>
      </c>
      <c r="D25" s="3" t="s">
        <v>9</v>
      </c>
      <c r="E25" s="16" t="s">
        <v>13</v>
      </c>
      <c r="F25" s="53" t="s">
        <v>25</v>
      </c>
      <c r="G25" s="35">
        <v>16</v>
      </c>
      <c r="H25" s="9">
        <v>16</v>
      </c>
      <c r="I25" s="9">
        <v>19</v>
      </c>
      <c r="J25" s="28">
        <f t="shared" si="0"/>
        <v>51</v>
      </c>
      <c r="K25" s="35">
        <v>16</v>
      </c>
      <c r="L25" s="9">
        <v>22</v>
      </c>
      <c r="M25" s="9">
        <v>12</v>
      </c>
      <c r="N25" s="55">
        <f t="shared" si="1"/>
        <v>50</v>
      </c>
      <c r="O25" s="35">
        <v>28</v>
      </c>
      <c r="P25" s="9">
        <v>36</v>
      </c>
      <c r="Q25" s="9">
        <v>12</v>
      </c>
      <c r="R25" s="28">
        <f t="shared" si="2"/>
        <v>76</v>
      </c>
      <c r="S25" s="35">
        <v>33</v>
      </c>
      <c r="T25" s="9">
        <v>52</v>
      </c>
      <c r="U25" s="9">
        <v>17</v>
      </c>
      <c r="V25" s="9">
        <f t="shared" si="3"/>
        <v>102</v>
      </c>
    </row>
    <row r="26" spans="1:22" ht="33">
      <c r="A26" s="16" t="s">
        <v>12</v>
      </c>
      <c r="B26" s="16" t="s">
        <v>41</v>
      </c>
      <c r="C26" s="3" t="s">
        <v>18</v>
      </c>
      <c r="D26" s="3" t="s">
        <v>9</v>
      </c>
      <c r="E26" s="16" t="s">
        <v>13</v>
      </c>
      <c r="F26" s="53" t="s">
        <v>30</v>
      </c>
      <c r="G26" s="35">
        <v>5</v>
      </c>
      <c r="H26" s="9">
        <v>25</v>
      </c>
      <c r="I26" s="9">
        <v>12</v>
      </c>
      <c r="J26" s="28">
        <f t="shared" si="0"/>
        <v>42</v>
      </c>
      <c r="K26" s="35">
        <v>11</v>
      </c>
      <c r="L26" s="9">
        <v>17</v>
      </c>
      <c r="M26" s="9">
        <v>10</v>
      </c>
      <c r="N26" s="55">
        <f t="shared" si="1"/>
        <v>38</v>
      </c>
      <c r="O26" s="35">
        <v>3</v>
      </c>
      <c r="P26" s="9">
        <v>16</v>
      </c>
      <c r="Q26" s="9">
        <v>13</v>
      </c>
      <c r="R26" s="28">
        <f t="shared" si="2"/>
        <v>32</v>
      </c>
      <c r="S26" s="35">
        <v>0</v>
      </c>
      <c r="T26" s="9">
        <v>5</v>
      </c>
      <c r="U26" s="9">
        <v>1</v>
      </c>
      <c r="V26" s="9">
        <f t="shared" si="3"/>
        <v>6</v>
      </c>
    </row>
    <row r="27" spans="1:22" ht="33">
      <c r="A27" s="16" t="s">
        <v>12</v>
      </c>
      <c r="B27" s="16" t="s">
        <v>41</v>
      </c>
      <c r="C27" s="3" t="s">
        <v>18</v>
      </c>
      <c r="D27" s="3" t="s">
        <v>9</v>
      </c>
      <c r="E27" s="16" t="s">
        <v>13</v>
      </c>
      <c r="F27" s="53" t="s">
        <v>37</v>
      </c>
      <c r="G27" s="35">
        <v>0</v>
      </c>
      <c r="H27" s="9">
        <v>0</v>
      </c>
      <c r="I27" s="9">
        <v>0</v>
      </c>
      <c r="J27" s="28">
        <f t="shared" si="0"/>
        <v>0</v>
      </c>
      <c r="K27" s="35">
        <v>3</v>
      </c>
      <c r="L27" s="9">
        <v>9</v>
      </c>
      <c r="M27" s="9">
        <v>3</v>
      </c>
      <c r="N27" s="55">
        <f t="shared" si="1"/>
        <v>15</v>
      </c>
      <c r="O27" s="35">
        <v>0</v>
      </c>
      <c r="P27" s="9">
        <v>1</v>
      </c>
      <c r="Q27" s="9">
        <v>0</v>
      </c>
      <c r="R27" s="28">
        <f t="shared" si="2"/>
        <v>1</v>
      </c>
      <c r="S27" s="35">
        <v>0</v>
      </c>
      <c r="T27" s="9">
        <v>0</v>
      </c>
      <c r="U27" s="9">
        <v>0</v>
      </c>
      <c r="V27" s="9">
        <f t="shared" si="3"/>
        <v>0</v>
      </c>
    </row>
    <row r="28" spans="1:22" ht="33">
      <c r="A28" s="16" t="s">
        <v>12</v>
      </c>
      <c r="B28" s="16" t="s">
        <v>41</v>
      </c>
      <c r="C28" s="3" t="s">
        <v>18</v>
      </c>
      <c r="D28" s="3" t="s">
        <v>9</v>
      </c>
      <c r="E28" s="16" t="s">
        <v>13</v>
      </c>
      <c r="F28" s="53" t="s">
        <v>38</v>
      </c>
      <c r="G28" s="35">
        <v>1</v>
      </c>
      <c r="H28" s="9">
        <v>3</v>
      </c>
      <c r="I28" s="9">
        <v>0</v>
      </c>
      <c r="J28" s="28">
        <f t="shared" si="0"/>
        <v>4</v>
      </c>
      <c r="K28" s="35">
        <v>0</v>
      </c>
      <c r="L28" s="9">
        <v>0</v>
      </c>
      <c r="M28" s="9">
        <v>0</v>
      </c>
      <c r="N28" s="55">
        <f t="shared" si="1"/>
        <v>0</v>
      </c>
      <c r="O28" s="35">
        <v>0</v>
      </c>
      <c r="P28" s="9">
        <v>4</v>
      </c>
      <c r="Q28" s="9">
        <v>4</v>
      </c>
      <c r="R28" s="28">
        <f t="shared" si="2"/>
        <v>8</v>
      </c>
      <c r="S28" s="35">
        <v>0</v>
      </c>
      <c r="T28" s="9">
        <v>0</v>
      </c>
      <c r="U28" s="9">
        <v>0</v>
      </c>
      <c r="V28" s="9">
        <f t="shared" si="3"/>
        <v>0</v>
      </c>
    </row>
    <row r="29" spans="1:22" ht="33">
      <c r="A29" s="16" t="s">
        <v>12</v>
      </c>
      <c r="B29" s="16" t="s">
        <v>41</v>
      </c>
      <c r="C29" s="3" t="s">
        <v>18</v>
      </c>
      <c r="D29" s="3" t="s">
        <v>9</v>
      </c>
      <c r="E29" s="16" t="s">
        <v>13</v>
      </c>
      <c r="F29" s="53" t="s">
        <v>23</v>
      </c>
      <c r="G29" s="35">
        <v>6</v>
      </c>
      <c r="H29" s="9">
        <v>26</v>
      </c>
      <c r="I29" s="9">
        <v>11</v>
      </c>
      <c r="J29" s="28">
        <f t="shared" si="0"/>
        <v>43</v>
      </c>
      <c r="K29" s="35">
        <v>13</v>
      </c>
      <c r="L29" s="9">
        <v>40</v>
      </c>
      <c r="M29" s="9">
        <v>13</v>
      </c>
      <c r="N29" s="55">
        <f t="shared" si="1"/>
        <v>66</v>
      </c>
      <c r="O29" s="35">
        <v>14</v>
      </c>
      <c r="P29" s="9">
        <v>36</v>
      </c>
      <c r="Q29" s="9">
        <v>14</v>
      </c>
      <c r="R29" s="28">
        <f t="shared" si="2"/>
        <v>64</v>
      </c>
      <c r="S29" s="35">
        <v>7</v>
      </c>
      <c r="T29" s="9">
        <v>30</v>
      </c>
      <c r="U29" s="9">
        <v>5</v>
      </c>
      <c r="V29" s="9">
        <f t="shared" si="3"/>
        <v>42</v>
      </c>
    </row>
    <row r="30" spans="1:22" ht="33">
      <c r="A30" s="16" t="s">
        <v>12</v>
      </c>
      <c r="B30" s="16" t="s">
        <v>41</v>
      </c>
      <c r="C30" s="3" t="s">
        <v>18</v>
      </c>
      <c r="D30" s="3" t="s">
        <v>9</v>
      </c>
      <c r="E30" s="16" t="s">
        <v>13</v>
      </c>
      <c r="F30" s="53" t="s">
        <v>33</v>
      </c>
      <c r="G30" s="35">
        <v>11</v>
      </c>
      <c r="H30" s="9">
        <v>15</v>
      </c>
      <c r="I30" s="9">
        <v>2</v>
      </c>
      <c r="J30" s="28">
        <f t="shared" si="0"/>
        <v>28</v>
      </c>
      <c r="K30" s="35">
        <v>18</v>
      </c>
      <c r="L30" s="9">
        <v>20</v>
      </c>
      <c r="M30" s="9">
        <v>5</v>
      </c>
      <c r="N30" s="55">
        <f t="shared" si="1"/>
        <v>43</v>
      </c>
      <c r="O30" s="35">
        <v>20</v>
      </c>
      <c r="P30" s="9">
        <v>34</v>
      </c>
      <c r="Q30" s="9">
        <v>8</v>
      </c>
      <c r="R30" s="28">
        <f t="shared" si="2"/>
        <v>62</v>
      </c>
      <c r="S30" s="35">
        <v>17</v>
      </c>
      <c r="T30" s="9">
        <v>18</v>
      </c>
      <c r="U30" s="9">
        <v>3</v>
      </c>
      <c r="V30" s="9">
        <f t="shared" si="3"/>
        <v>38</v>
      </c>
    </row>
    <row r="31" spans="1:22" ht="66">
      <c r="A31" s="16" t="s">
        <v>14</v>
      </c>
      <c r="B31" s="16" t="s">
        <v>41</v>
      </c>
      <c r="C31" s="3" t="s">
        <v>18</v>
      </c>
      <c r="D31" s="3" t="s">
        <v>9</v>
      </c>
      <c r="E31" s="16" t="s">
        <v>15</v>
      </c>
      <c r="F31" s="53" t="s">
        <v>21</v>
      </c>
      <c r="G31" s="35">
        <v>4</v>
      </c>
      <c r="H31" s="9">
        <v>8</v>
      </c>
      <c r="I31" s="9">
        <v>3</v>
      </c>
      <c r="J31" s="28">
        <f t="shared" si="0"/>
        <v>15</v>
      </c>
      <c r="K31" s="35">
        <v>3</v>
      </c>
      <c r="L31" s="9">
        <v>6</v>
      </c>
      <c r="M31" s="9">
        <v>1</v>
      </c>
      <c r="N31" s="55">
        <f t="shared" si="1"/>
        <v>10</v>
      </c>
      <c r="O31" s="35">
        <v>3</v>
      </c>
      <c r="P31" s="9">
        <v>9</v>
      </c>
      <c r="Q31" s="9">
        <v>5</v>
      </c>
      <c r="R31" s="28">
        <f t="shared" si="2"/>
        <v>17</v>
      </c>
      <c r="S31" s="35">
        <v>3</v>
      </c>
      <c r="T31" s="9">
        <v>18</v>
      </c>
      <c r="U31" s="9">
        <v>6</v>
      </c>
      <c r="V31" s="9">
        <f t="shared" si="3"/>
        <v>27</v>
      </c>
    </row>
    <row r="32" spans="1:22" ht="66">
      <c r="A32" s="16" t="s">
        <v>14</v>
      </c>
      <c r="B32" s="16" t="s">
        <v>41</v>
      </c>
      <c r="C32" s="3" t="s">
        <v>18</v>
      </c>
      <c r="D32" s="3" t="s">
        <v>9</v>
      </c>
      <c r="E32" s="16" t="s">
        <v>15</v>
      </c>
      <c r="F32" s="53" t="s">
        <v>23</v>
      </c>
      <c r="G32" s="35">
        <v>11</v>
      </c>
      <c r="H32" s="9">
        <v>11</v>
      </c>
      <c r="I32" s="9">
        <v>0</v>
      </c>
      <c r="J32" s="28">
        <f t="shared" si="0"/>
        <v>22</v>
      </c>
      <c r="K32" s="35">
        <v>3</v>
      </c>
      <c r="L32" s="9">
        <v>10</v>
      </c>
      <c r="M32" s="9">
        <v>5</v>
      </c>
      <c r="N32" s="55">
        <f t="shared" si="1"/>
        <v>18</v>
      </c>
      <c r="O32" s="35">
        <v>0</v>
      </c>
      <c r="P32" s="9">
        <v>17</v>
      </c>
      <c r="Q32" s="9">
        <v>12</v>
      </c>
      <c r="R32" s="28">
        <f t="shared" si="2"/>
        <v>29</v>
      </c>
      <c r="S32" s="35">
        <v>0</v>
      </c>
      <c r="T32" s="9">
        <v>4</v>
      </c>
      <c r="U32" s="9">
        <v>4</v>
      </c>
      <c r="V32" s="9">
        <f t="shared" si="3"/>
        <v>8</v>
      </c>
    </row>
    <row r="33" spans="1:22" ht="19.5" customHeight="1">
      <c r="A33" s="3" t="s">
        <v>49</v>
      </c>
      <c r="B33" s="3"/>
      <c r="C33" s="3"/>
      <c r="D33" s="3"/>
      <c r="E33" s="3"/>
      <c r="F33" s="3"/>
      <c r="G33" s="3">
        <f>SUM(G4:G32)</f>
        <v>105</v>
      </c>
      <c r="H33" s="3">
        <f aca="true" t="shared" si="4" ref="H33:V33">SUM(H4:H32)</f>
        <v>257</v>
      </c>
      <c r="I33" s="3">
        <f t="shared" si="4"/>
        <v>194</v>
      </c>
      <c r="J33" s="3">
        <f t="shared" si="4"/>
        <v>556</v>
      </c>
      <c r="K33" s="3">
        <f t="shared" si="4"/>
        <v>151</v>
      </c>
      <c r="L33" s="3">
        <f t="shared" si="4"/>
        <v>377</v>
      </c>
      <c r="M33" s="3">
        <f t="shared" si="4"/>
        <v>261</v>
      </c>
      <c r="N33" s="3">
        <f t="shared" si="4"/>
        <v>789</v>
      </c>
      <c r="O33" s="3">
        <f t="shared" si="4"/>
        <v>204</v>
      </c>
      <c r="P33" s="3">
        <f t="shared" si="4"/>
        <v>469</v>
      </c>
      <c r="Q33" s="3">
        <f t="shared" si="4"/>
        <v>224</v>
      </c>
      <c r="R33" s="3">
        <f t="shared" si="4"/>
        <v>897</v>
      </c>
      <c r="S33" s="3">
        <f t="shared" si="4"/>
        <v>232</v>
      </c>
      <c r="T33" s="3">
        <f t="shared" si="4"/>
        <v>382</v>
      </c>
      <c r="U33" s="3">
        <f t="shared" si="4"/>
        <v>130</v>
      </c>
      <c r="V33" s="3">
        <f t="shared" si="4"/>
        <v>744</v>
      </c>
    </row>
    <row r="34" ht="16.5">
      <c r="A34" s="15" t="s">
        <v>79</v>
      </c>
    </row>
  </sheetData>
  <sheetProtection/>
  <mergeCells count="10">
    <mergeCell ref="F2:F3"/>
    <mergeCell ref="G2:J2"/>
    <mergeCell ref="K2:N2"/>
    <mergeCell ref="O2:R2"/>
    <mergeCell ref="S2:V2"/>
    <mergeCell ref="A2:A3"/>
    <mergeCell ref="B2:B3"/>
    <mergeCell ref="C2:C3"/>
    <mergeCell ref="D2:D3"/>
    <mergeCell ref="E2:E3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 Ricci</dc:creator>
  <cp:keywords/>
  <dc:description/>
  <cp:lastModifiedBy>Massimo</cp:lastModifiedBy>
  <cp:lastPrinted>2013-09-26T08:44:56Z</cp:lastPrinted>
  <dcterms:created xsi:type="dcterms:W3CDTF">2013-02-22T09:12:40Z</dcterms:created>
  <dcterms:modified xsi:type="dcterms:W3CDTF">2013-09-26T10:08:01Z</dcterms:modified>
  <cp:category/>
  <cp:version/>
  <cp:contentType/>
  <cp:contentStatus/>
</cp:coreProperties>
</file>